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PRESENTACIO" sheetId="1" state="visible" r:id="rId1"/>
    <sheet xmlns:r="http://schemas.openxmlformats.org/officeDocument/2006/relationships" name="INSTRUCCIONS" sheetId="2" state="visible" r:id="rId2"/>
    <sheet xmlns:r="http://schemas.openxmlformats.org/officeDocument/2006/relationships" name="RESUM" sheetId="3" state="visible" r:id="rId3"/>
    <sheet xmlns:r="http://schemas.openxmlformats.org/officeDocument/2006/relationships" name="CAPITOL1" sheetId="4" state="visible" r:id="rId4"/>
    <sheet xmlns:r="http://schemas.openxmlformats.org/officeDocument/2006/relationships" name="CAPITOL2 " sheetId="5" state="visible" r:id="rId5"/>
    <sheet xmlns:r="http://schemas.openxmlformats.org/officeDocument/2006/relationships" name="CAPITOL3" sheetId="6" state="visible" r:id="rId6"/>
    <sheet xmlns:r="http://schemas.openxmlformats.org/officeDocument/2006/relationships" name="CAPITOL4 " sheetId="7" state="visible" r:id="rId7"/>
    <sheet xmlns:r="http://schemas.openxmlformats.org/officeDocument/2006/relationships" name="CAPITOL5" sheetId="8" state="visible" r:id="rId8"/>
    <sheet xmlns:r="http://schemas.openxmlformats.org/officeDocument/2006/relationships" name="CAPITOL6" sheetId="9" state="visible" r:id="rId9"/>
    <sheet xmlns:r="http://schemas.openxmlformats.org/officeDocument/2006/relationships" name="CAPITOL7" sheetId="10" state="visible" r:id="rId10"/>
    <sheet xmlns:r="http://schemas.openxmlformats.org/officeDocument/2006/relationships" name="CAPITOL8" sheetId="11" state="visible" r:id="rId11"/>
    <sheet xmlns:r="http://schemas.openxmlformats.org/officeDocument/2006/relationships" name="CAPITOL9" sheetId="12" state="visible" r:id="rId12"/>
    <sheet xmlns:r="http://schemas.openxmlformats.org/officeDocument/2006/relationships" name="CAPITOL10" sheetId="13" state="visible" r:id="rId13"/>
    <sheet xmlns:r="http://schemas.openxmlformats.org/officeDocument/2006/relationships" name="CAPITOL11" sheetId="14" state="visible" r:id="rId14"/>
    <sheet xmlns:r="http://schemas.openxmlformats.org/officeDocument/2006/relationships" name="CAPITOL12" sheetId="15" state="visible" r:id="rId15"/>
    <sheet xmlns:r="http://schemas.openxmlformats.org/officeDocument/2006/relationships" name="RESUM_FINAL" sheetId="16" state="visible" r:id="rId16"/>
    <sheet xmlns:r="http://schemas.openxmlformats.org/officeDocument/2006/relationships" name="RESUM_COPRO" sheetId="17" state="visible" r:id="rId17"/>
  </sheets>
  <definedNames>
    <definedName name="_xlnm.Print_Area" localSheetId="2">'RESUM'!$A$2:$F$20</definedName>
    <definedName name="_xlnm.Print_Area" localSheetId="3">'CAPITOL1'!$A$2:$K$36</definedName>
    <definedName name="_xlnm.Print_Area" localSheetId="4">'CAPITOL2 '!$A$2:$H$38</definedName>
    <definedName name="_xlnm.Print_Area" localSheetId="5">'CAPITOL3'!$A$2:$J$37</definedName>
    <definedName name="_xlnm.Print_Area" localSheetId="7">'CAPITOL5'!$A$2:$H$36</definedName>
    <definedName name="_xlnm.Print_Area" localSheetId="10">'CAPITOL8'!$A$2:$G$35</definedName>
    <definedName name="_xlnm.Print_Area" localSheetId="11">'CAPITOL9'!$A$2:$G$35</definedName>
    <definedName name="_xlnm.Print_Area" localSheetId="12">'CAPITOL10'!$A$2:$H$36</definedName>
    <definedName name="_xlnm.Print_Area" localSheetId="13">'CAPITOL11'!$A$2:$H$33</definedName>
    <definedName name="_xlnm.Print_Area" localSheetId="14">'CAPITOL12'!$A$2:$H$36</definedName>
    <definedName name="_xlnm.Print_Area" localSheetId="15">'RESUM_FINAL'!$A$1:$F$27</definedName>
  </definedNames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2">
    <numFmt numFmtId="164" formatCode="#,##0.00\ [$€-C0A];[RED]\-#,##0.00\ [$€-C0A]"/>
    <numFmt numFmtId="165" formatCode="#,##0.00\ [$€];[RED]\-#,##0.00\ [$€]"/>
  </numFmts>
  <fonts count="43">
    <font>
      <name val="Arial"/>
      <charset val="1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Times New Roman"/>
      <charset val="1"/>
      <family val="0"/>
      <sz val="10"/>
    </font>
    <font>
      <name val="Calibri"/>
      <charset val="1"/>
      <family val="2"/>
      <b val="1"/>
      <sz val="16"/>
    </font>
    <font>
      <name val="Calibri"/>
      <charset val="1"/>
      <family val="2"/>
      <b val="1"/>
      <sz val="14"/>
    </font>
    <font>
      <name val="Calibri"/>
      <charset val="1"/>
      <family val="2"/>
      <sz val="10"/>
    </font>
    <font>
      <name val="Calibri"/>
      <charset val="1"/>
      <family val="2"/>
      <b val="1"/>
      <sz val="11"/>
    </font>
    <font>
      <name val="Calibri"/>
      <charset val="1"/>
      <family val="2"/>
      <sz val="11"/>
    </font>
    <font>
      <name val="Calibri"/>
      <charset val="1"/>
      <family val="2"/>
      <b val="1"/>
      <i val="1"/>
      <sz val="11"/>
    </font>
    <font>
      <name val="Calibri"/>
      <charset val="1"/>
      <family val="2"/>
      <sz val="12"/>
    </font>
    <font>
      <name val="Calibri"/>
      <charset val="1"/>
      <family val="2"/>
      <sz val="12"/>
      <u val="single"/>
    </font>
    <font>
      <name val="Calibri"/>
      <charset val="1"/>
      <family val="2"/>
      <b val="1"/>
      <sz val="12"/>
      <u val="single"/>
    </font>
    <font>
      <name val="Calibri"/>
      <charset val="1"/>
      <family val="2"/>
      <b val="1"/>
      <sz val="12"/>
    </font>
    <font>
      <name val="Arial"/>
      <charset val="1"/>
      <family val="2"/>
      <sz val="10"/>
    </font>
    <font>
      <name val="Arial Narrow"/>
      <charset val="1"/>
      <family val="2"/>
      <sz val="10"/>
    </font>
    <font>
      <name val="Calibri"/>
      <charset val="1"/>
      <family val="2"/>
      <b val="1"/>
      <sz val="10"/>
    </font>
    <font>
      <name val="Arial Narrow"/>
      <charset val="1"/>
      <family val="0"/>
      <b val="1"/>
      <sz val="11"/>
    </font>
    <font>
      <name val="Calibri"/>
      <charset val="1"/>
      <family val="2"/>
      <b val="1"/>
      <sz val="10"/>
      <u val="single"/>
    </font>
    <font>
      <name val="Calibri"/>
      <charset val="1"/>
      <family val="2"/>
      <i val="1"/>
      <sz val="10"/>
    </font>
    <font>
      <name val="Arial Narrow"/>
      <charset val="1"/>
      <family val="2"/>
      <i val="1"/>
      <sz val="10"/>
    </font>
    <font>
      <name val="Calibri"/>
      <charset val="1"/>
      <family val="2"/>
      <sz val="10"/>
      <u val="single"/>
    </font>
    <font>
      <name val="Calibri"/>
      <charset val="1"/>
      <family val="2"/>
      <b val="1"/>
      <color rgb="FFFF0000"/>
      <sz val="10"/>
    </font>
    <font>
      <name val="Calibri"/>
      <charset val="1"/>
      <family val="2"/>
      <b val="1"/>
      <sz val="11"/>
      <u val="single"/>
    </font>
    <font>
      <name val="Calibri"/>
      <charset val="1"/>
      <family val="2"/>
      <b val="1"/>
      <i val="1"/>
      <sz val="10"/>
    </font>
    <font>
      <name val="Arial"/>
      <charset val="1"/>
      <family val="0"/>
      <i val="1"/>
      <sz val="10"/>
    </font>
    <font>
      <name val="Arial"/>
      <charset val="1"/>
      <family val="0"/>
      <b val="1"/>
      <sz val="11"/>
    </font>
    <font>
      <name val="Arial Narrow"/>
      <charset val="1"/>
      <family val="2"/>
      <b val="1"/>
      <i val="1"/>
      <sz val="11"/>
    </font>
    <font>
      <name val="Arial Narrow"/>
      <charset val="1"/>
      <family val="2"/>
      <b val="1"/>
      <sz val="11"/>
    </font>
    <font>
      <name val="Arial Narrow"/>
      <charset val="1"/>
      <family val="2"/>
      <b val="1"/>
      <sz val="9"/>
    </font>
    <font>
      <name val="Calibri"/>
      <charset val="1"/>
      <family val="2"/>
      <b val="1"/>
      <i val="1"/>
      <sz val="10"/>
      <u val="single"/>
    </font>
    <font>
      <name val="Arial Narrow"/>
      <charset val="1"/>
      <family val="2"/>
      <b val="1"/>
      <i val="1"/>
      <sz val="12"/>
    </font>
    <font>
      <name val="Arial Narrow"/>
      <charset val="1"/>
      <family val="2"/>
      <b val="1"/>
      <sz val="9"/>
      <u val="single"/>
    </font>
    <font>
      <name val="Calibri"/>
      <charset val="1"/>
      <family val="2"/>
      <b val="1"/>
      <sz val="8"/>
    </font>
    <font>
      <name val="Arial"/>
      <charset val="1"/>
      <family val="2"/>
      <sz val="8"/>
    </font>
    <font>
      <name val="Arial"/>
      <charset val="1"/>
      <family val="2"/>
      <b val="1"/>
      <sz val="12"/>
    </font>
    <font>
      <name val="Arial"/>
      <charset val="1"/>
      <family val="2"/>
      <b val="1"/>
      <sz val="10"/>
    </font>
    <font>
      <name val="Arial"/>
      <charset val="1"/>
      <family val="0"/>
      <b val="1"/>
      <color rgb="FFFF0000"/>
      <sz val="10"/>
    </font>
    <font>
      <name val="Arial"/>
      <charset val="1"/>
      <family val="0"/>
      <sz val="9"/>
    </font>
    <font>
      <name val="Arial"/>
      <charset val="1"/>
      <family val="2"/>
      <b val="1"/>
      <sz val="8"/>
    </font>
    <font>
      <name val="Arial"/>
      <charset val="1"/>
      <family val="2"/>
      <color rgb="FFCE181E"/>
      <sz val="10"/>
    </font>
    <font>
      <name val="Arial"/>
      <charset val="1"/>
      <family val="0"/>
      <b val="1"/>
      <sz val="12"/>
    </font>
  </fonts>
  <fills count="4">
    <fill>
      <patternFill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 style="hair"/>
      <right/>
      <top style="hair"/>
      <bottom/>
      <diagonal/>
    </border>
    <border>
      <left/>
      <right/>
      <top style="hair"/>
      <bottom/>
      <diagonal/>
    </border>
    <border>
      <left/>
      <right style="hair"/>
      <top style="hair"/>
      <bottom/>
      <diagonal/>
    </border>
    <border>
      <left style="hair"/>
      <right/>
      <top/>
      <bottom/>
      <diagonal/>
    </border>
    <border>
      <left/>
      <right style="hair"/>
      <top/>
      <bottom/>
      <diagonal/>
    </border>
    <border>
      <left style="hair"/>
      <right/>
      <top/>
      <bottom style="hair"/>
      <diagonal/>
    </border>
    <border>
      <left/>
      <right/>
      <top/>
      <bottom style="hair"/>
      <diagonal/>
    </border>
    <border>
      <left/>
      <right style="hair"/>
      <top/>
      <bottom style="hair"/>
      <diagonal/>
    </border>
    <border>
      <left style="hair"/>
      <right style="hair"/>
      <top style="hair"/>
      <bottom style="hair"/>
      <diagonal/>
    </border>
    <border>
      <left style="thin"/>
      <right style="thin"/>
      <top style="thin"/>
      <bottom style="thin"/>
      <diagonal/>
    </border>
    <border>
      <left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/>
      <diagonal/>
    </border>
    <border>
      <left style="thin"/>
      <right/>
      <top/>
      <bottom style="thin"/>
      <diagonal/>
    </border>
    <border>
      <left/>
      <right/>
      <top/>
      <bottom style="thin"/>
      <diagonal/>
    </border>
    <border>
      <left style="hair"/>
      <right style="hair"/>
      <top style="hair"/>
      <bottom style="thin"/>
      <diagonal/>
    </border>
    <border>
      <left style="hair"/>
      <right style="hair"/>
      <top/>
      <bottom/>
      <diagonal/>
    </border>
    <border>
      <left style="hair"/>
      <right style="hair"/>
      <top style="thin"/>
      <bottom style="thin"/>
      <diagonal/>
    </border>
    <border>
      <left style="hair"/>
      <right style="hair"/>
      <top style="thin"/>
      <bottom/>
      <diagonal/>
    </border>
    <border>
      <left style="hair"/>
      <right style="hair"/>
      <top/>
      <bottom style="thin"/>
      <diagonal/>
    </border>
    <border>
      <left style="hair"/>
      <right style="hair"/>
      <top/>
      <bottom style="hair"/>
      <diagonal/>
    </border>
    <border>
      <left/>
      <right style="hair"/>
      <top style="hair"/>
      <bottom style="hair"/>
      <diagonal/>
    </border>
    <border>
      <left style="thin"/>
      <right/>
      <top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38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4" fillId="0" borderId="1" applyAlignment="1" pivotButton="0" quotePrefix="0" xfId="0">
      <alignment horizontal="general" vertical="bottom"/>
    </xf>
    <xf numFmtId="0" fontId="4" fillId="0" borderId="2" applyAlignment="1" pivotButton="0" quotePrefix="0" xfId="0">
      <alignment horizontal="general" vertical="bottom"/>
    </xf>
    <xf numFmtId="0" fontId="4" fillId="0" borderId="3" applyAlignment="1" pivotButton="0" quotePrefix="0" xfId="0">
      <alignment horizontal="general" vertical="bottom"/>
    </xf>
    <xf numFmtId="0" fontId="0" fillId="0" borderId="4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4" fillId="0" borderId="5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2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right" vertical="bottom"/>
    </xf>
    <xf numFmtId="0" fontId="9" fillId="2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5" applyAlignment="1" pivotButton="0" quotePrefix="0" xfId="0">
      <alignment horizontal="general" vertical="bottom"/>
    </xf>
    <xf numFmtId="0" fontId="4" fillId="0" borderId="6" applyAlignment="1" pivotButton="0" quotePrefix="0" xfId="0">
      <alignment horizontal="general" vertical="bottom"/>
    </xf>
    <xf numFmtId="0" fontId="4" fillId="0" borderId="7" applyAlignment="1" pivotButton="0" quotePrefix="0" xfId="0">
      <alignment horizontal="general" vertical="bottom"/>
    </xf>
    <xf numFmtId="0" fontId="4" fillId="0" borderId="8" applyAlignment="1" pivotButton="0" quotePrefix="0" xfId="0">
      <alignment horizontal="general" vertical="bottom"/>
    </xf>
    <xf numFmtId="0" fontId="9" fillId="0" borderId="0" applyAlignment="1" pivotButton="0" quotePrefix="0" xfId="0">
      <alignment horizontal="right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left" vertical="bottom" indent="15"/>
    </xf>
    <xf numFmtId="0" fontId="11" fillId="0" borderId="0" applyAlignment="1" pivotButton="0" quotePrefix="0" xfId="0">
      <alignment horizontal="left" vertical="bottom" indent="4"/>
    </xf>
    <xf numFmtId="0" fontId="14" fillId="0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left" vertical="bottom" indent="4"/>
    </xf>
    <xf numFmtId="0" fontId="11" fillId="0" borderId="0" applyAlignment="1" pivotButton="0" quotePrefix="0" xfId="0">
      <alignment horizontal="left" vertical="bottom"/>
    </xf>
    <xf numFmtId="0" fontId="15" fillId="0" borderId="0" applyAlignment="1" pivotButton="0" quotePrefix="0" xfId="0">
      <alignment horizontal="left" vertical="bottom" indent="4"/>
    </xf>
    <xf numFmtId="0" fontId="11" fillId="0" borderId="0" applyAlignment="1" pivotButton="0" quotePrefix="0" xfId="0">
      <alignment horizontal="general" vertical="center"/>
    </xf>
    <xf numFmtId="0" fontId="11" fillId="0" borderId="0" applyAlignment="1" pivotButton="0" quotePrefix="0" xfId="0">
      <alignment horizontal="left" vertical="bottom" indent="2"/>
    </xf>
    <xf numFmtId="0" fontId="16" fillId="0" borderId="0" applyAlignment="1" pivotButton="0" quotePrefix="0" xfId="0">
      <alignment horizontal="general" vertical="bottom"/>
    </xf>
    <xf numFmtId="3" fontId="16" fillId="0" borderId="0" applyAlignment="1" pivotButton="0" quotePrefix="0" xfId="0">
      <alignment horizontal="general" vertical="bottom"/>
    </xf>
    <xf numFmtId="3" fontId="14" fillId="0" borderId="9" applyAlignment="1" pivotButton="0" quotePrefix="0" xfId="0">
      <alignment horizontal="center" vertical="bottom"/>
    </xf>
    <xf numFmtId="0" fontId="14" fillId="0" borderId="9" applyAlignment="1" pivotButton="0" quotePrefix="0" xfId="0">
      <alignment horizontal="center" vertical="bottom"/>
    </xf>
    <xf numFmtId="0" fontId="14" fillId="0" borderId="9" applyAlignment="1" pivotButton="0" quotePrefix="0" xfId="0">
      <alignment horizontal="center" vertical="center" wrapText="1"/>
    </xf>
    <xf numFmtId="0" fontId="14" fillId="0" borderId="9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top"/>
    </xf>
    <xf numFmtId="3" fontId="14" fillId="0" borderId="9" applyAlignment="1" pivotButton="0" quotePrefix="0" xfId="0">
      <alignment horizontal="center" vertical="center"/>
    </xf>
    <xf numFmtId="0" fontId="11" fillId="0" borderId="9" applyAlignment="1" pivotButton="0" quotePrefix="0" xfId="0">
      <alignment horizontal="general" vertical="center"/>
    </xf>
    <xf numFmtId="164" fontId="9" fillId="0" borderId="9" applyAlignment="1" pivotButton="0" quotePrefix="0" xfId="0">
      <alignment horizontal="general" vertical="bottom"/>
    </xf>
    <xf numFmtId="0" fontId="14" fillId="0" borderId="9" applyAlignment="1" pivotButton="0" quotePrefix="0" xfId="0">
      <alignment horizontal="right" vertical="bottom"/>
    </xf>
    <xf numFmtId="164" fontId="8" fillId="0" borderId="9" applyAlignment="1" pivotButton="0" quotePrefix="0" xfId="0">
      <alignment horizontal="general" vertical="bottom"/>
    </xf>
    <xf numFmtId="164" fontId="16" fillId="0" borderId="0" applyAlignment="1" pivotButton="0" quotePrefix="0" xfId="0">
      <alignment horizontal="general" vertical="bottom"/>
    </xf>
    <xf numFmtId="0" fontId="17" fillId="0" borderId="0" applyAlignment="1" applyProtection="1" pivotButton="0" quotePrefix="0" xfId="0">
      <alignment horizontal="right" vertical="bottom"/>
      <protection locked="0" hidden="0"/>
    </xf>
    <xf numFmtId="3" fontId="7" fillId="0" borderId="0" applyAlignment="1" applyProtection="1" pivotButton="0" quotePrefix="0" xfId="0">
      <alignment horizontal="general" vertical="bottom"/>
      <protection locked="0" hidden="0"/>
    </xf>
    <xf numFmtId="0" fontId="7" fillId="0" borderId="0" applyAlignment="1" applyProtection="1" pivotButton="0" quotePrefix="0" xfId="0">
      <alignment horizontal="general" vertical="bottom"/>
      <protection locked="0" hidden="0"/>
    </xf>
    <xf numFmtId="0" fontId="7" fillId="0" borderId="0" applyAlignment="1" applyProtection="1" pivotButton="0" quotePrefix="0" xfId="0">
      <alignment horizontal="right" vertical="bottom"/>
      <protection locked="0" hidden="0"/>
    </xf>
    <xf numFmtId="0" fontId="0" fillId="0" borderId="0" applyAlignment="1" applyProtection="1" pivotButton="0" quotePrefix="0" xfId="0">
      <alignment horizontal="general" vertical="bottom"/>
      <protection locked="0" hidden="0"/>
    </xf>
    <xf numFmtId="0" fontId="16" fillId="0" borderId="0" applyAlignment="1" applyProtection="1" pivotButton="0" quotePrefix="0" xfId="0">
      <alignment horizontal="general" vertical="bottom"/>
      <protection locked="0" hidden="0"/>
    </xf>
    <xf numFmtId="3" fontId="16" fillId="0" borderId="0" applyAlignment="1" applyProtection="1" pivotButton="0" quotePrefix="0" xfId="0">
      <alignment horizontal="general" vertical="bottom"/>
      <protection locked="0" hidden="0"/>
    </xf>
    <xf numFmtId="0" fontId="18" fillId="0" borderId="0" applyAlignment="1" pivotButton="0" quotePrefix="0" xfId="0">
      <alignment horizontal="center" vertical="bottom"/>
    </xf>
    <xf numFmtId="0" fontId="18" fillId="0" borderId="0" applyAlignment="1" pivotButton="0" quotePrefix="0" xfId="0">
      <alignment horizontal="right" vertical="bottom"/>
    </xf>
    <xf numFmtId="0" fontId="17" fillId="0" borderId="0" applyAlignment="1" pivotButton="0" quotePrefix="0" xfId="0">
      <alignment horizontal="center" vertical="bottom"/>
    </xf>
    <xf numFmtId="3" fontId="7" fillId="0" borderId="0" applyAlignment="1" pivotButton="0" quotePrefix="0" xfId="0">
      <alignment horizontal="general" vertical="bottom"/>
    </xf>
    <xf numFmtId="3" fontId="17" fillId="0" borderId="9" applyAlignment="1" pivotButton="0" quotePrefix="0" xfId="0">
      <alignment horizontal="center" vertical="center" wrapText="1"/>
    </xf>
    <xf numFmtId="3" fontId="17" fillId="0" borderId="9" applyAlignment="1" pivotButton="0" quotePrefix="0" xfId="0">
      <alignment horizontal="center" vertical="bottom"/>
    </xf>
    <xf numFmtId="0" fontId="17" fillId="0" borderId="9" applyAlignment="1" pivotButton="0" quotePrefix="0" xfId="0">
      <alignment horizontal="center" vertical="center" wrapText="1"/>
    </xf>
    <xf numFmtId="0" fontId="19" fillId="0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left" vertical="bottom"/>
    </xf>
    <xf numFmtId="164" fontId="7" fillId="0" borderId="9" applyAlignment="1" pivotButton="0" quotePrefix="0" xfId="0">
      <alignment horizontal="right" vertical="bottom"/>
    </xf>
    <xf numFmtId="0" fontId="17" fillId="0" borderId="0" applyAlignment="1" pivotButton="0" quotePrefix="0" xfId="0">
      <alignment horizontal="left" vertical="bottom"/>
    </xf>
    <xf numFmtId="164" fontId="7" fillId="2" borderId="9" applyAlignment="1" applyProtection="1" pivotButton="0" quotePrefix="0" xfId="0">
      <alignment horizontal="right" vertical="bottom"/>
      <protection locked="0" hidden="0"/>
    </xf>
    <xf numFmtId="0" fontId="20" fillId="0" borderId="0" applyAlignment="1" pivotButton="0" quotePrefix="0" xfId="0">
      <alignment horizontal="general" vertical="bottom"/>
    </xf>
    <xf numFmtId="0" fontId="21" fillId="0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right" vertical="bottom"/>
    </xf>
    <xf numFmtId="164" fontId="7" fillId="2" borderId="10" applyAlignment="1" applyProtection="1" pivotButton="0" quotePrefix="0" xfId="0">
      <alignment horizontal="right" vertical="bottom"/>
      <protection locked="0" hidden="0"/>
    </xf>
    <xf numFmtId="0" fontId="17" fillId="0" borderId="0" applyAlignment="1" pivotButton="0" quotePrefix="0" xfId="0">
      <alignment horizontal="general" vertical="bottom"/>
    </xf>
    <xf numFmtId="164" fontId="17" fillId="0" borderId="9" applyAlignment="1" pivotButton="0" quotePrefix="0" xfId="0">
      <alignment horizontal="right" vertical="bottom"/>
    </xf>
    <xf numFmtId="0" fontId="17" fillId="0" borderId="0" applyAlignment="1" pivotButton="0" quotePrefix="0" xfId="0">
      <alignment horizontal="right" vertical="bottom"/>
    </xf>
    <xf numFmtId="0" fontId="22" fillId="0" borderId="1" applyAlignment="1" pivotButton="0" quotePrefix="0" xfId="0">
      <alignment horizontal="center" vertical="bottom"/>
    </xf>
    <xf numFmtId="0" fontId="7" fillId="0" borderId="2" applyAlignment="1" pivotButton="0" quotePrefix="0" xfId="0">
      <alignment horizontal="general" vertical="bottom"/>
    </xf>
    <xf numFmtId="3" fontId="16" fillId="0" borderId="2" applyAlignment="1" pivotButton="0" quotePrefix="0" xfId="0">
      <alignment horizontal="general" vertical="bottom"/>
    </xf>
    <xf numFmtId="3" fontId="16" fillId="0" borderId="3" applyAlignment="1" pivotButton="0" quotePrefix="0" xfId="0">
      <alignment horizontal="general" vertical="bottom"/>
    </xf>
    <xf numFmtId="0" fontId="17" fillId="0" borderId="4" applyAlignment="1" pivotButton="0" quotePrefix="0" xfId="0">
      <alignment horizontal="center" vertical="bottom"/>
    </xf>
    <xf numFmtId="3" fontId="16" fillId="0" borderId="5" applyAlignment="1" pivotButton="0" quotePrefix="0" xfId="0">
      <alignment horizontal="general" vertical="bottom"/>
    </xf>
    <xf numFmtId="0" fontId="0" fillId="0" borderId="6" applyAlignment="1" pivotButton="0" quotePrefix="0" xfId="0">
      <alignment horizontal="general" vertical="bottom"/>
    </xf>
    <xf numFmtId="0" fontId="0" fillId="0" borderId="7" applyAlignment="1" pivotButton="0" quotePrefix="0" xfId="0">
      <alignment horizontal="general" vertical="bottom"/>
    </xf>
    <xf numFmtId="0" fontId="17" fillId="0" borderId="7" applyAlignment="1" pivotButton="0" quotePrefix="0" xfId="0">
      <alignment horizontal="left" vertical="bottom"/>
    </xf>
    <xf numFmtId="3" fontId="16" fillId="0" borderId="7" applyAlignment="1" pivotButton="0" quotePrefix="0" xfId="0">
      <alignment horizontal="general" vertical="bottom"/>
    </xf>
    <xf numFmtId="3" fontId="16" fillId="0" borderId="8" applyAlignment="1" pivotButton="0" quotePrefix="0" xfId="0">
      <alignment horizontal="general" vertical="bottom"/>
    </xf>
    <xf numFmtId="0" fontId="7" fillId="0" borderId="0" applyAlignment="1" pivotButton="0" quotePrefix="0" xfId="0">
      <alignment horizontal="right" vertical="bottom"/>
    </xf>
    <xf numFmtId="3" fontId="17" fillId="0" borderId="10" applyAlignment="1" pivotButton="0" quotePrefix="0" xfId="0">
      <alignment horizontal="center" vertical="center" wrapText="1"/>
    </xf>
    <xf numFmtId="3" fontId="17" fillId="0" borderId="10" applyAlignment="1" pivotButton="0" quotePrefix="0" xfId="0">
      <alignment horizontal="center" vertical="bottom"/>
    </xf>
    <xf numFmtId="0" fontId="20" fillId="0" borderId="0" applyAlignment="1" pivotButton="0" quotePrefix="0" xfId="0">
      <alignment horizontal="left" vertical="bottom"/>
    </xf>
    <xf numFmtId="3" fontId="7" fillId="0" borderId="10" applyAlignment="1" pivotButton="0" quotePrefix="0" xfId="0">
      <alignment horizontal="general" vertical="bottom"/>
    </xf>
    <xf numFmtId="164" fontId="7" fillId="0" borderId="9" applyAlignment="1" pivotButton="0" quotePrefix="0" xfId="0">
      <alignment horizontal="general" vertical="bottom"/>
    </xf>
    <xf numFmtId="164" fontId="7" fillId="0" borderId="10" applyAlignment="1" pivotButton="0" quotePrefix="0" xfId="0">
      <alignment horizontal="general" vertical="bottom"/>
    </xf>
    <xf numFmtId="0" fontId="17" fillId="2" borderId="9" applyAlignment="1" pivotButton="0" quotePrefix="0" xfId="0">
      <alignment horizontal="left" vertical="bottom"/>
    </xf>
    <xf numFmtId="0" fontId="20" fillId="2" borderId="9" applyAlignment="1" pivotButton="0" quotePrefix="0" xfId="0">
      <alignment horizontal="left" vertical="bottom"/>
    </xf>
    <xf numFmtId="164" fontId="7" fillId="2" borderId="10" applyAlignment="1" pivotButton="0" quotePrefix="0" xfId="0">
      <alignment horizontal="general" vertical="bottom"/>
    </xf>
    <xf numFmtId="164" fontId="7" fillId="2" borderId="9" applyAlignment="1" pivotButton="0" quotePrefix="0" xfId="0">
      <alignment horizontal="general" vertical="bottom"/>
    </xf>
    <xf numFmtId="165" fontId="7" fillId="2" borderId="10" applyAlignment="1" pivotButton="0" quotePrefix="0" xfId="0">
      <alignment horizontal="general" vertical="bottom"/>
    </xf>
    <xf numFmtId="165" fontId="7" fillId="2" borderId="9" applyAlignment="1" pivotButton="0" quotePrefix="0" xfId="0">
      <alignment horizontal="general" vertical="bottom"/>
    </xf>
    <xf numFmtId="165" fontId="7" fillId="0" borderId="10" applyAlignment="1" pivotButton="0" quotePrefix="0" xfId="0">
      <alignment horizontal="general" vertical="bottom"/>
    </xf>
    <xf numFmtId="165" fontId="7" fillId="0" borderId="9" applyAlignment="1" pivotButton="0" quotePrefix="0" xfId="0">
      <alignment horizontal="general" vertical="bottom"/>
    </xf>
    <xf numFmtId="165" fontId="23" fillId="2" borderId="1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bottom"/>
    </xf>
    <xf numFmtId="165" fontId="7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right" vertical="center"/>
    </xf>
    <xf numFmtId="165" fontId="17" fillId="0" borderId="9" applyAlignment="1" pivotButton="0" quotePrefix="0" xfId="0">
      <alignment horizontal="center" vertical="center" wrapText="1"/>
    </xf>
    <xf numFmtId="165" fontId="17" fillId="0" borderId="9" applyAlignment="1" pivotButton="0" quotePrefix="0" xfId="0">
      <alignment horizontal="center" vertical="bottom"/>
    </xf>
    <xf numFmtId="165" fontId="17" fillId="0" borderId="9" applyAlignment="1" pivotButton="0" quotePrefix="0" xfId="0">
      <alignment horizontal="center" vertical="bottom" wrapText="1"/>
    </xf>
    <xf numFmtId="0" fontId="24" fillId="0" borderId="0" applyAlignment="1" pivotButton="0" quotePrefix="0" xfId="0">
      <alignment horizontal="left" vertical="bottom"/>
    </xf>
    <xf numFmtId="0" fontId="8" fillId="2" borderId="0" applyAlignment="1" pivotButton="0" quotePrefix="0" xfId="0">
      <alignment horizontal="left" vertical="bottom"/>
    </xf>
    <xf numFmtId="0" fontId="8" fillId="2" borderId="0" applyAlignment="1" pivotButton="0" quotePrefix="0" xfId="0">
      <alignment horizontal="center" vertical="bottom"/>
    </xf>
    <xf numFmtId="0" fontId="9" fillId="0" borderId="0" applyAlignment="1" pivotButton="0" quotePrefix="0" xfId="0">
      <alignment horizontal="left" vertical="bottom"/>
    </xf>
    <xf numFmtId="0" fontId="8" fillId="0" borderId="0" applyAlignment="1" pivotButton="0" quotePrefix="0" xfId="0">
      <alignment horizontal="left" vertical="bottom"/>
    </xf>
    <xf numFmtId="0" fontId="9" fillId="0" borderId="0" applyAlignment="1" pivotButton="0" quotePrefix="0" xfId="0">
      <alignment horizontal="center" vertical="bottom"/>
    </xf>
    <xf numFmtId="0" fontId="8" fillId="2" borderId="0" applyAlignment="1" pivotButton="0" quotePrefix="0" xfId="0">
      <alignment horizontal="right" vertical="bottom"/>
    </xf>
    <xf numFmtId="0" fontId="18" fillId="2" borderId="0" applyAlignment="1" pivotButton="0" quotePrefix="0" xfId="0">
      <alignment horizontal="right" vertical="bottom"/>
    </xf>
    <xf numFmtId="0" fontId="6" fillId="0" borderId="0" applyAlignment="1" pivotButton="0" quotePrefix="0" xfId="0">
      <alignment horizontal="right" vertical="bottom"/>
    </xf>
    <xf numFmtId="164" fontId="6" fillId="0" borderId="9" applyAlignment="1" pivotButton="0" quotePrefix="0" xfId="0">
      <alignment horizontal="general" vertical="bottom"/>
    </xf>
    <xf numFmtId="164" fontId="7" fillId="0" borderId="0" applyAlignment="1" pivotButton="0" quotePrefix="0" xfId="0">
      <alignment horizontal="general" vertical="bottom"/>
    </xf>
    <xf numFmtId="0" fontId="25" fillId="0" borderId="0" applyAlignment="1" pivotButton="0" quotePrefix="0" xfId="0">
      <alignment horizontal="center" vertical="bottom"/>
    </xf>
    <xf numFmtId="164" fontId="17" fillId="0" borderId="10" applyAlignment="1" pivotButton="0" quotePrefix="0" xfId="0">
      <alignment horizontal="right" vertical="bottom"/>
    </xf>
    <xf numFmtId="0" fontId="20" fillId="0" borderId="0" applyAlignment="1" pivotButton="0" quotePrefix="0" xfId="0">
      <alignment horizontal="right" vertical="bottom"/>
    </xf>
    <xf numFmtId="164" fontId="7" fillId="2" borderId="9" applyAlignment="1" pivotButton="0" quotePrefix="0" xfId="0">
      <alignment horizontal="right" vertical="bottom"/>
    </xf>
    <xf numFmtId="164" fontId="7" fillId="2" borderId="10" applyAlignment="1" pivotButton="0" quotePrefix="0" xfId="0">
      <alignment horizontal="right" vertical="bottom"/>
    </xf>
    <xf numFmtId="0" fontId="26" fillId="0" borderId="0" applyAlignment="1" pivotButton="0" quotePrefix="0" xfId="0">
      <alignment horizontal="general" vertical="bottom"/>
    </xf>
    <xf numFmtId="3" fontId="7" fillId="0" borderId="0" applyAlignment="1" pivotButton="0" quotePrefix="0" xfId="0">
      <alignment horizontal="right" vertical="bottom"/>
    </xf>
    <xf numFmtId="164" fontId="7" fillId="0" borderId="0" applyAlignment="1" pivotButton="0" quotePrefix="0" xfId="0">
      <alignment horizontal="right" vertical="bottom"/>
    </xf>
    <xf numFmtId="0" fontId="20" fillId="0" borderId="11" applyAlignment="1" pivotButton="0" quotePrefix="0" xfId="0">
      <alignment horizontal="center" vertical="bottom"/>
    </xf>
    <xf numFmtId="0" fontId="17" fillId="2" borderId="0" applyAlignment="1" pivotButton="0" quotePrefix="0" xfId="0">
      <alignment horizontal="left" vertical="bottom"/>
    </xf>
    <xf numFmtId="0" fontId="7" fillId="2" borderId="0" applyAlignment="1" pivotButton="0" quotePrefix="0" xfId="0">
      <alignment horizontal="general" vertical="bottom"/>
    </xf>
    <xf numFmtId="0" fontId="17" fillId="2" borderId="0" applyAlignment="1" pivotButton="0" quotePrefix="0" xfId="0">
      <alignment horizontal="right" vertical="bottom"/>
    </xf>
    <xf numFmtId="0" fontId="20" fillId="0" borderId="0" applyAlignment="1" pivotButton="0" quotePrefix="0" xfId="0">
      <alignment horizontal="right" vertical="center"/>
    </xf>
    <xf numFmtId="0" fontId="16" fillId="0" borderId="0" applyAlignment="1" pivotButton="0" quotePrefix="0" xfId="0">
      <alignment horizontal="right" vertical="bottom"/>
    </xf>
    <xf numFmtId="0" fontId="19" fillId="0" borderId="0" applyAlignment="1" pivotButton="0" quotePrefix="0" xfId="0">
      <alignment horizontal="general" vertical="bottom"/>
    </xf>
    <xf numFmtId="0" fontId="20" fillId="0" borderId="0" applyAlignment="1" pivotButton="0" quotePrefix="0" xfId="0">
      <alignment horizontal="center" vertical="bottom"/>
    </xf>
    <xf numFmtId="164" fontId="17" fillId="0" borderId="0" applyAlignment="1" pivotButton="0" quotePrefix="0" xfId="0">
      <alignment horizontal="right" vertical="bottom"/>
    </xf>
    <xf numFmtId="164" fontId="17" fillId="2" borderId="9" applyAlignment="1" pivotButton="0" quotePrefix="0" xfId="0">
      <alignment horizontal="right" vertical="bottom"/>
    </xf>
    <xf numFmtId="0" fontId="7" fillId="2" borderId="9" applyAlignment="1" pivotButton="0" quotePrefix="0" xfId="0">
      <alignment horizontal="right" vertical="bottom"/>
    </xf>
    <xf numFmtId="3" fontId="7" fillId="2" borderId="9" applyAlignment="1" pivotButton="0" quotePrefix="0" xfId="0">
      <alignment horizontal="right" vertical="bottom"/>
    </xf>
    <xf numFmtId="0" fontId="27" fillId="0" borderId="0" applyAlignment="1" pivotButton="0" quotePrefix="0" xfId="0">
      <alignment horizontal="right" vertical="bottom"/>
    </xf>
    <xf numFmtId="3" fontId="16" fillId="0" borderId="0" applyAlignment="1" pivotButton="0" quotePrefix="0" xfId="0">
      <alignment horizontal="right" vertical="bottom"/>
    </xf>
    <xf numFmtId="0" fontId="6" fillId="0" borderId="9" applyAlignment="1" pivotButton="0" quotePrefix="0" xfId="0">
      <alignment horizontal="left" vertical="bottom"/>
    </xf>
    <xf numFmtId="164" fontId="6" fillId="0" borderId="9" applyAlignment="1" pivotButton="0" quotePrefix="0" xfId="0">
      <alignment horizontal="right" vertical="bottom"/>
    </xf>
    <xf numFmtId="0" fontId="18" fillId="0" borderId="0" applyAlignment="1" pivotButton="0" quotePrefix="0" xfId="0">
      <alignment horizontal="left" vertical="bottom"/>
    </xf>
    <xf numFmtId="0" fontId="28" fillId="0" borderId="0" applyAlignment="1" pivotButton="0" quotePrefix="0" xfId="0">
      <alignment horizontal="center" vertical="bottom"/>
    </xf>
    <xf numFmtId="0" fontId="29" fillId="0" borderId="0" applyAlignment="1" pivotButton="0" quotePrefix="0" xfId="0">
      <alignment horizontal="center" vertical="bottom"/>
    </xf>
    <xf numFmtId="0" fontId="30" fillId="0" borderId="0" applyAlignment="1" pivotButton="0" quotePrefix="0" xfId="0">
      <alignment horizontal="center" vertical="bottom" wrapText="1"/>
    </xf>
    <xf numFmtId="0" fontId="17" fillId="0" borderId="9" applyAlignment="1" pivotButton="0" quotePrefix="0" xfId="0">
      <alignment horizontal="center" vertical="center"/>
    </xf>
    <xf numFmtId="0" fontId="16" fillId="0" borderId="0" applyAlignment="1" pivotButton="0" quotePrefix="0" xfId="0">
      <alignment horizontal="right" vertical="top"/>
    </xf>
    <xf numFmtId="0" fontId="7" fillId="2" borderId="9" applyAlignment="1" pivotButton="0" quotePrefix="0" xfId="0">
      <alignment horizontal="general" vertical="bottom"/>
    </xf>
    <xf numFmtId="164" fontId="16" fillId="2" borderId="9" applyAlignment="1" pivotButton="0" quotePrefix="0" xfId="0">
      <alignment horizontal="general" vertical="bottom"/>
    </xf>
    <xf numFmtId="0" fontId="7" fillId="2" borderId="12" applyAlignment="1" pivotButton="0" quotePrefix="0" xfId="0">
      <alignment horizontal="general" vertical="bottom"/>
    </xf>
    <xf numFmtId="164" fontId="7" fillId="2" borderId="12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17" fillId="2" borderId="0" applyAlignment="1" pivotButton="0" quotePrefix="0" xfId="0">
      <alignment horizontal="general" vertical="bottom"/>
    </xf>
    <xf numFmtId="0" fontId="6" fillId="0" borderId="9" applyAlignment="1" pivotButton="0" quotePrefix="0" xfId="0">
      <alignment horizontal="general" vertical="bottom"/>
    </xf>
    <xf numFmtId="0" fontId="27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left" vertical="bottom" indent="1"/>
    </xf>
    <xf numFmtId="0" fontId="8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bottom"/>
    </xf>
    <xf numFmtId="0" fontId="31" fillId="0" borderId="0" applyAlignment="1" pivotButton="0" quotePrefix="0" xfId="0">
      <alignment horizontal="left" vertical="bottom"/>
    </xf>
    <xf numFmtId="164" fontId="7" fillId="2" borderId="12" applyAlignment="1" pivotButton="0" quotePrefix="0" xfId="0">
      <alignment horizontal="right" vertical="bottom"/>
    </xf>
    <xf numFmtId="0" fontId="31" fillId="0" borderId="0" applyAlignment="1" pivotButton="0" quotePrefix="0" xfId="0">
      <alignment horizontal="general" vertical="bottom"/>
    </xf>
    <xf numFmtId="0" fontId="25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bottom"/>
    </xf>
    <xf numFmtId="0" fontId="17" fillId="2" borderId="9" applyAlignment="1" pivotButton="0" quotePrefix="0" xfId="0">
      <alignment horizontal="right" vertical="bottom"/>
    </xf>
    <xf numFmtId="0" fontId="0" fillId="2" borderId="9" applyAlignment="1" pivotButton="0" quotePrefix="0" xfId="0">
      <alignment horizontal="general" vertical="bottom"/>
    </xf>
    <xf numFmtId="0" fontId="6" fillId="0" borderId="0" applyAlignment="1" pivotButton="0" quotePrefix="0" xfId="0">
      <alignment horizontal="center" vertical="center"/>
    </xf>
    <xf numFmtId="0" fontId="17" fillId="0" borderId="0" applyAlignment="1" pivotButton="0" quotePrefix="0" xfId="0">
      <alignment horizontal="left" vertical="top"/>
    </xf>
    <xf numFmtId="0" fontId="17" fillId="2" borderId="9" applyAlignment="1" pivotButton="0" quotePrefix="0" xfId="0">
      <alignment horizontal="general" vertical="bottom"/>
    </xf>
    <xf numFmtId="0" fontId="19" fillId="0" borderId="0" applyAlignment="1" pivotButton="0" quotePrefix="0" xfId="0">
      <alignment horizontal="left" vertical="top"/>
    </xf>
    <xf numFmtId="164" fontId="17" fillId="0" borderId="12" applyAlignment="1" pivotButton="0" quotePrefix="0" xfId="0">
      <alignment horizontal="right" vertical="bottom"/>
    </xf>
    <xf numFmtId="0" fontId="17" fillId="0" borderId="0" applyAlignment="1" pivotButton="0" quotePrefix="0" xfId="0">
      <alignment horizontal="center" vertical="center"/>
    </xf>
    <xf numFmtId="0" fontId="17" fillId="0" borderId="0" applyAlignment="1" pivotButton="0" quotePrefix="0" xfId="0">
      <alignment horizontal="center" vertical="top"/>
    </xf>
    <xf numFmtId="0" fontId="17" fillId="2" borderId="11" applyAlignment="1" pivotButton="0" quotePrefix="0" xfId="0">
      <alignment horizontal="general" vertical="bottom"/>
    </xf>
    <xf numFmtId="3" fontId="16" fillId="2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center"/>
    </xf>
    <xf numFmtId="0" fontId="17" fillId="2" borderId="11" applyAlignment="1" pivotButton="0" quotePrefix="0" xfId="0">
      <alignment horizontal="left" vertical="bottom"/>
    </xf>
    <xf numFmtId="164" fontId="16" fillId="0" borderId="0" applyAlignment="1" pivotButton="0" quotePrefix="0" xfId="0">
      <alignment horizontal="right" vertical="bottom"/>
    </xf>
    <xf numFmtId="0" fontId="32" fillId="0" borderId="0" applyAlignment="1" pivotButton="0" quotePrefix="0" xfId="0">
      <alignment horizontal="right" vertical="center"/>
    </xf>
    <xf numFmtId="1" fontId="16" fillId="0" borderId="0" applyAlignment="1" pivotButton="0" quotePrefix="0" xfId="0">
      <alignment horizontal="general" vertical="bottom"/>
    </xf>
    <xf numFmtId="0" fontId="33" fillId="0" borderId="0" applyAlignment="1" pivotButton="0" quotePrefix="0" xfId="0">
      <alignment horizontal="center" vertical="bottom"/>
    </xf>
    <xf numFmtId="0" fontId="17" fillId="0" borderId="0" applyAlignment="1" pivotButton="0" quotePrefix="0" xfId="0">
      <alignment horizontal="center" vertical="center"/>
    </xf>
    <xf numFmtId="164" fontId="7" fillId="0" borderId="12" applyAlignment="1" pivotButton="0" quotePrefix="0" xfId="0">
      <alignment horizontal="right" vertical="bottom"/>
    </xf>
    <xf numFmtId="0" fontId="34" fillId="0" borderId="0" applyAlignment="1" pivotButton="0" quotePrefix="0" xfId="0">
      <alignment horizontal="left" vertical="bottom"/>
    </xf>
    <xf numFmtId="0" fontId="15" fillId="0" borderId="0" applyAlignment="1" pivotButton="0" quotePrefix="0" xfId="0">
      <alignment horizontal="general" vertical="bottom"/>
    </xf>
    <xf numFmtId="0" fontId="35" fillId="0" borderId="0" applyAlignment="1" pivotButton="0" quotePrefix="0" xfId="0">
      <alignment horizontal="general" vertical="bottom"/>
    </xf>
    <xf numFmtId="0" fontId="36" fillId="0" borderId="0" applyAlignment="1" pivotButton="0" quotePrefix="0" xfId="0">
      <alignment horizontal="center" vertical="bottom"/>
    </xf>
    <xf numFmtId="0" fontId="15" fillId="0" borderId="13" applyAlignment="1" pivotButton="0" quotePrefix="0" xfId="0">
      <alignment horizontal="general" vertical="center"/>
    </xf>
    <xf numFmtId="0" fontId="17" fillId="0" borderId="14" applyAlignment="1" pivotButton="0" quotePrefix="0" xfId="0">
      <alignment horizontal="center" vertical="center"/>
    </xf>
    <xf numFmtId="0" fontId="17" fillId="0" borderId="15" applyAlignment="1" pivotButton="0" quotePrefix="0" xfId="0">
      <alignment horizontal="center" vertical="center"/>
    </xf>
    <xf numFmtId="0" fontId="35" fillId="0" borderId="0" applyAlignment="1" pivotButton="0" quotePrefix="0" xfId="0">
      <alignment horizontal="general" vertical="center"/>
    </xf>
    <xf numFmtId="0" fontId="15" fillId="0" borderId="0" applyAlignment="1" pivotButton="0" quotePrefix="0" xfId="0">
      <alignment horizontal="general" vertical="center"/>
    </xf>
    <xf numFmtId="0" fontId="11" fillId="0" borderId="10" applyAlignment="1" pivotButton="0" quotePrefix="0" xfId="0">
      <alignment horizontal="general" vertical="center"/>
    </xf>
    <xf numFmtId="164" fontId="17" fillId="0" borderId="9" applyAlignment="1" pivotButton="0" quotePrefix="0" xfId="0">
      <alignment horizontal="center" vertical="bottom"/>
    </xf>
    <xf numFmtId="0" fontId="9" fillId="0" borderId="16" applyAlignment="1" pivotButton="0" quotePrefix="0" xfId="0">
      <alignment horizontal="general" vertical="bottom"/>
    </xf>
    <xf numFmtId="164" fontId="17" fillId="2" borderId="9" applyAlignment="1" applyProtection="1" pivotButton="0" quotePrefix="0" xfId="0">
      <alignment horizontal="center" vertical="bottom"/>
      <protection locked="0" hidden="0"/>
    </xf>
    <xf numFmtId="0" fontId="9" fillId="0" borderId="17" applyAlignment="1" pivotButton="0" quotePrefix="0" xfId="0">
      <alignment horizontal="general" vertical="bottom"/>
    </xf>
    <xf numFmtId="0" fontId="9" fillId="0" borderId="12" applyAlignment="1" pivotButton="0" quotePrefix="0" xfId="0">
      <alignment horizontal="general" vertical="bottom"/>
    </xf>
    <xf numFmtId="0" fontId="37" fillId="0" borderId="18" applyAlignment="1" pivotButton="0" quotePrefix="0" xfId="0">
      <alignment horizontal="center" vertical="bottom"/>
    </xf>
    <xf numFmtId="164" fontId="17" fillId="0" borderId="9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0" fontId="38" fillId="0" borderId="0" applyAlignment="1" pivotButton="0" quotePrefix="0" xfId="0">
      <alignment horizontal="general" vertical="bottom"/>
    </xf>
    <xf numFmtId="0" fontId="9" fillId="0" borderId="19" applyAlignment="1" pivotButton="0" quotePrefix="0" xfId="0">
      <alignment horizontal="general" vertical="bottom"/>
    </xf>
    <xf numFmtId="0" fontId="37" fillId="0" borderId="9" applyAlignment="1" pivotButton="0" quotePrefix="0" xfId="0">
      <alignment horizontal="center" vertical="bottom"/>
    </xf>
    <xf numFmtId="0" fontId="39" fillId="0" borderId="17" applyAlignment="1" pivotButton="0" quotePrefix="0" xfId="0">
      <alignment horizontal="general" vertical="bottom"/>
    </xf>
    <xf numFmtId="0" fontId="39" fillId="0" borderId="12" applyAlignment="1" pivotButton="0" quotePrefix="0" xfId="0">
      <alignment horizontal="general" vertical="bottom"/>
    </xf>
    <xf numFmtId="0" fontId="40" fillId="0" borderId="0" applyAlignment="1" pivotButton="0" quotePrefix="0" xfId="0">
      <alignment horizontal="general" vertical="bottom"/>
    </xf>
    <xf numFmtId="0" fontId="41" fillId="0" borderId="0" applyAlignment="1" pivotButton="0" quotePrefix="0" xfId="0">
      <alignment horizontal="general" vertical="bottom"/>
    </xf>
    <xf numFmtId="0" fontId="42" fillId="0" borderId="0" applyAlignment="1" pivotButton="0" quotePrefix="0" xfId="0">
      <alignment horizontal="general" vertical="bottom"/>
    </xf>
    <xf numFmtId="0" fontId="17" fillId="0" borderId="20" applyAlignment="1" pivotButton="0" quotePrefix="0" xfId="0">
      <alignment horizontal="center" vertical="center"/>
    </xf>
    <xf numFmtId="164" fontId="7" fillId="2" borderId="9" applyAlignment="1" applyProtection="1" pivotButton="0" quotePrefix="0" xfId="0">
      <alignment horizontal="center" vertical="bottom"/>
      <protection locked="0" hidden="0"/>
    </xf>
    <xf numFmtId="164" fontId="7" fillId="3" borderId="9" applyAlignment="1" pivotButton="0" quotePrefix="0" xfId="0">
      <alignment horizontal="center" vertical="bottom"/>
    </xf>
    <xf numFmtId="0" fontId="9" fillId="0" borderId="21" applyAlignment="1" pivotButton="0" quotePrefix="0" xfId="0">
      <alignment horizontal="general" vertical="bottom"/>
    </xf>
    <xf numFmtId="164" fontId="17" fillId="3" borderId="9" applyAlignment="1" pivotButton="0" quotePrefix="0" xfId="0">
      <alignment horizontal="center" vertical="center"/>
    </xf>
    <xf numFmtId="0" fontId="8" fillId="0" borderId="22" applyAlignment="1" pivotButton="0" quotePrefix="0" xfId="0">
      <alignment horizontal="center" vertical="center"/>
    </xf>
    <xf numFmtId="0" fontId="9" fillId="0" borderId="23" applyAlignment="1" pivotButton="0" quotePrefix="0" xfId="0">
      <alignment horizontal="general" vertical="bottom"/>
    </xf>
    <xf numFmtId="0" fontId="9" fillId="0" borderId="24" applyAlignment="1" pivotButton="0" quotePrefix="0" xfId="0">
      <alignment horizontal="general" vertical="bottom"/>
    </xf>
    <xf numFmtId="0" fontId="39" fillId="0" borderId="21" applyAlignment="1" pivotButton="0" quotePrefix="0" xfId="0">
      <alignment horizontal="general" vertical="bottom"/>
    </xf>
    <xf numFmtId="0" fontId="39" fillId="0" borderId="25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1" applyAlignment="1" pivotButton="0" quotePrefix="0" xfId="0">
      <alignment horizontal="general" vertical="bottom"/>
    </xf>
    <xf numFmtId="0" fontId="4" fillId="0" borderId="2" applyAlignment="1" pivotButton="0" quotePrefix="0" xfId="0">
      <alignment horizontal="general" vertical="bottom"/>
    </xf>
    <xf numFmtId="0" fontId="4" fillId="0" borderId="3" applyAlignment="1" pivotButton="0" quotePrefix="0" xfId="0">
      <alignment horizontal="general" vertical="bottom"/>
    </xf>
    <xf numFmtId="0" fontId="0" fillId="0" borderId="4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4" fillId="0" borderId="5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2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5" applyAlignment="1" pivotButton="0" quotePrefix="0" xfId="0">
      <alignment horizontal="general" vertical="bottom"/>
    </xf>
    <xf numFmtId="0" fontId="4" fillId="0" borderId="6" applyAlignment="1" pivotButton="0" quotePrefix="0" xfId="0">
      <alignment horizontal="general" vertical="bottom"/>
    </xf>
    <xf numFmtId="0" fontId="4" fillId="0" borderId="7" applyAlignment="1" pivotButton="0" quotePrefix="0" xfId="0">
      <alignment horizontal="general" vertical="bottom"/>
    </xf>
    <xf numFmtId="0" fontId="4" fillId="0" borderId="8" applyAlignment="1" pivotButton="0" quotePrefix="0" xfId="0">
      <alignment horizontal="general" vertical="bottom"/>
    </xf>
    <xf numFmtId="0" fontId="9" fillId="0" borderId="0" applyAlignment="1" pivotButton="0" quotePrefix="0" xfId="0">
      <alignment horizontal="right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left" vertical="bottom" indent="15"/>
    </xf>
    <xf numFmtId="0" fontId="11" fillId="0" borderId="0" applyAlignment="1" pivotButton="0" quotePrefix="0" xfId="0">
      <alignment horizontal="left" vertical="bottom" indent="4"/>
    </xf>
    <xf numFmtId="0" fontId="14" fillId="0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left" vertical="bottom" indent="4"/>
    </xf>
    <xf numFmtId="0" fontId="11" fillId="0" borderId="0" applyAlignment="1" pivotButton="0" quotePrefix="0" xfId="0">
      <alignment horizontal="left" vertical="bottom"/>
    </xf>
    <xf numFmtId="0" fontId="15" fillId="0" borderId="0" applyAlignment="1" pivotButton="0" quotePrefix="0" xfId="0">
      <alignment horizontal="left" vertical="bottom" indent="4"/>
    </xf>
    <xf numFmtId="0" fontId="11" fillId="0" borderId="0" applyAlignment="1" pivotButton="0" quotePrefix="0" xfId="0">
      <alignment horizontal="general" vertical="center"/>
    </xf>
    <xf numFmtId="0" fontId="11" fillId="0" borderId="0" applyAlignment="1" pivotButton="0" quotePrefix="0" xfId="0">
      <alignment horizontal="left" vertical="bottom" indent="2"/>
    </xf>
    <xf numFmtId="0" fontId="16" fillId="0" borderId="0" applyAlignment="1" pivotButton="0" quotePrefix="0" xfId="0">
      <alignment horizontal="general" vertical="bottom"/>
    </xf>
    <xf numFmtId="3" fontId="16" fillId="0" borderId="0" applyAlignment="1" pivotButton="0" quotePrefix="0" xfId="0">
      <alignment horizontal="general" vertical="bottom"/>
    </xf>
    <xf numFmtId="3" fontId="14" fillId="0" borderId="9" applyAlignment="1" pivotButton="0" quotePrefix="0" xfId="0">
      <alignment horizontal="center" vertical="bottom"/>
    </xf>
    <xf numFmtId="0" fontId="14" fillId="0" borderId="9" applyAlignment="1" pivotButton="0" quotePrefix="0" xfId="0">
      <alignment horizontal="center" vertical="bottom"/>
    </xf>
    <xf numFmtId="0" fontId="14" fillId="0" borderId="9" applyAlignment="1" pivotButton="0" quotePrefix="0" xfId="0">
      <alignment horizontal="center" vertical="center" wrapText="1"/>
    </xf>
    <xf numFmtId="0" fontId="14" fillId="0" borderId="9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top"/>
    </xf>
    <xf numFmtId="3" fontId="14" fillId="0" borderId="9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25" pivotButton="0" quotePrefix="0" xfId="0"/>
    <xf numFmtId="0" fontId="11" fillId="0" borderId="9" applyAlignment="1" pivotButton="0" quotePrefix="0" xfId="0">
      <alignment horizontal="general" vertical="center"/>
    </xf>
    <xf numFmtId="164" fontId="9" fillId="0" borderId="9" applyAlignment="1" pivotButton="0" quotePrefix="0" xfId="0">
      <alignment horizontal="general" vertical="bottom"/>
    </xf>
    <xf numFmtId="0" fontId="14" fillId="0" borderId="9" applyAlignment="1" pivotButton="0" quotePrefix="0" xfId="0">
      <alignment horizontal="right" vertical="bottom"/>
    </xf>
    <xf numFmtId="164" fontId="8" fillId="0" borderId="9" applyAlignment="1" pivotButton="0" quotePrefix="0" xfId="0">
      <alignment horizontal="general" vertical="bottom"/>
    </xf>
    <xf numFmtId="164" fontId="16" fillId="0" borderId="0" applyAlignment="1" pivotButton="0" quotePrefix="0" xfId="0">
      <alignment horizontal="general" vertical="bottom"/>
    </xf>
    <xf numFmtId="0" fontId="17" fillId="0" borderId="0" applyAlignment="1" applyProtection="1" pivotButton="0" quotePrefix="0" xfId="0">
      <alignment horizontal="right" vertical="bottom"/>
      <protection locked="0" hidden="0"/>
    </xf>
    <xf numFmtId="3" fontId="7" fillId="0" borderId="0" applyAlignment="1" applyProtection="1" pivotButton="0" quotePrefix="0" xfId="0">
      <alignment horizontal="general" vertical="bottom"/>
      <protection locked="0" hidden="0"/>
    </xf>
    <xf numFmtId="0" fontId="7" fillId="0" borderId="0" applyAlignment="1" applyProtection="1" pivotButton="0" quotePrefix="0" xfId="0">
      <alignment horizontal="general" vertical="bottom"/>
      <protection locked="0" hidden="0"/>
    </xf>
    <xf numFmtId="0" fontId="7" fillId="0" borderId="0" applyAlignment="1" applyProtection="1" pivotButton="0" quotePrefix="0" xfId="0">
      <alignment horizontal="right" vertical="bottom"/>
      <protection locked="0" hidden="0"/>
    </xf>
    <xf numFmtId="0" fontId="0" fillId="0" borderId="0" applyAlignment="1" applyProtection="1" pivotButton="0" quotePrefix="0" xfId="0">
      <alignment horizontal="general" vertical="bottom"/>
      <protection locked="0" hidden="0"/>
    </xf>
    <xf numFmtId="0" fontId="16" fillId="0" borderId="0" applyAlignment="1" applyProtection="1" pivotButton="0" quotePrefix="0" xfId="0">
      <alignment horizontal="general" vertical="bottom"/>
      <protection locked="0" hidden="0"/>
    </xf>
    <xf numFmtId="3" fontId="16" fillId="0" borderId="0" applyAlignment="1" applyProtection="1" pivotButton="0" quotePrefix="0" xfId="0">
      <alignment horizontal="general" vertical="bottom"/>
      <protection locked="0" hidden="0"/>
    </xf>
    <xf numFmtId="0" fontId="18" fillId="0" borderId="0" applyAlignment="1" pivotButton="0" quotePrefix="0" xfId="0">
      <alignment horizontal="center" vertical="bottom"/>
    </xf>
    <xf numFmtId="0" fontId="18" fillId="0" borderId="0" applyAlignment="1" pivotButton="0" quotePrefix="0" xfId="0">
      <alignment horizontal="right" vertical="bottom"/>
    </xf>
    <xf numFmtId="0" fontId="17" fillId="0" borderId="0" applyAlignment="1" pivotButton="0" quotePrefix="0" xfId="0">
      <alignment horizontal="center" vertical="bottom"/>
    </xf>
    <xf numFmtId="3" fontId="7" fillId="0" borderId="0" applyAlignment="1" pivotButton="0" quotePrefix="0" xfId="0">
      <alignment horizontal="general" vertical="bottom"/>
    </xf>
    <xf numFmtId="3" fontId="17" fillId="0" borderId="9" applyAlignment="1" pivotButton="0" quotePrefix="0" xfId="0">
      <alignment horizontal="center" vertical="center" wrapText="1"/>
    </xf>
    <xf numFmtId="3" fontId="17" fillId="0" borderId="9" applyAlignment="1" pivotButton="0" quotePrefix="0" xfId="0">
      <alignment horizontal="center" vertical="bottom"/>
    </xf>
    <xf numFmtId="0" fontId="0" fillId="0" borderId="26" pivotButton="0" quotePrefix="0" xfId="0"/>
    <xf numFmtId="0" fontId="17" fillId="0" borderId="9" applyAlignment="1" pivotButton="0" quotePrefix="0" xfId="0">
      <alignment horizontal="center" vertical="center" wrapText="1"/>
    </xf>
    <xf numFmtId="0" fontId="19" fillId="0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left" vertical="bottom"/>
    </xf>
    <xf numFmtId="164" fontId="7" fillId="0" borderId="9" applyAlignment="1" pivotButton="0" quotePrefix="0" xfId="0">
      <alignment horizontal="right" vertical="bottom"/>
    </xf>
    <xf numFmtId="0" fontId="17" fillId="0" borderId="0" applyAlignment="1" pivotButton="0" quotePrefix="0" xfId="0">
      <alignment horizontal="left" vertical="bottom"/>
    </xf>
    <xf numFmtId="164" fontId="7" fillId="2" borderId="9" applyAlignment="1" applyProtection="1" pivotButton="0" quotePrefix="0" xfId="0">
      <alignment horizontal="right" vertical="bottom"/>
      <protection locked="0" hidden="0"/>
    </xf>
    <xf numFmtId="0" fontId="21" fillId="0" borderId="0" applyAlignment="1" pivotButton="0" quotePrefix="0" xfId="0">
      <alignment horizontal="general" vertical="bottom"/>
    </xf>
    <xf numFmtId="0" fontId="20" fillId="0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right" vertical="bottom"/>
    </xf>
    <xf numFmtId="164" fontId="7" fillId="2" borderId="10" applyAlignment="1" applyProtection="1" pivotButton="0" quotePrefix="0" xfId="0">
      <alignment horizontal="right" vertical="bottom"/>
      <protection locked="0" hidden="0"/>
    </xf>
    <xf numFmtId="0" fontId="17" fillId="0" borderId="0" applyAlignment="1" pivotButton="0" quotePrefix="0" xfId="0">
      <alignment horizontal="general" vertical="bottom"/>
    </xf>
    <xf numFmtId="164" fontId="17" fillId="0" borderId="9" applyAlignment="1" pivotButton="0" quotePrefix="0" xfId="0">
      <alignment horizontal="right" vertical="bottom"/>
    </xf>
    <xf numFmtId="0" fontId="17" fillId="0" borderId="0" applyAlignment="1" pivotButton="0" quotePrefix="0" xfId="0">
      <alignment horizontal="right" vertical="bottom"/>
    </xf>
    <xf numFmtId="0" fontId="22" fillId="0" borderId="1" applyAlignment="1" pivotButton="0" quotePrefix="0" xfId="0">
      <alignment horizontal="center" vertical="bottom"/>
    </xf>
    <xf numFmtId="0" fontId="7" fillId="0" borderId="2" applyAlignment="1" pivotButton="0" quotePrefix="0" xfId="0">
      <alignment horizontal="general" vertical="bottom"/>
    </xf>
    <xf numFmtId="3" fontId="16" fillId="0" borderId="2" applyAlignment="1" pivotButton="0" quotePrefix="0" xfId="0">
      <alignment horizontal="general" vertical="bottom"/>
    </xf>
    <xf numFmtId="3" fontId="16" fillId="0" borderId="3" applyAlignment="1" pivotButton="0" quotePrefix="0" xfId="0">
      <alignment horizontal="general" vertical="bottom"/>
    </xf>
    <xf numFmtId="0" fontId="17" fillId="0" borderId="4" applyAlignment="1" pivotButton="0" quotePrefix="0" xfId="0">
      <alignment horizontal="center" vertical="bottom"/>
    </xf>
    <xf numFmtId="3" fontId="16" fillId="0" borderId="5" applyAlignment="1" pivotButton="0" quotePrefix="0" xfId="0">
      <alignment horizontal="general" vertical="bottom"/>
    </xf>
    <xf numFmtId="0" fontId="0" fillId="0" borderId="6" applyAlignment="1" pivotButton="0" quotePrefix="0" xfId="0">
      <alignment horizontal="general" vertical="bottom"/>
    </xf>
    <xf numFmtId="0" fontId="0" fillId="0" borderId="7" applyAlignment="1" pivotButton="0" quotePrefix="0" xfId="0">
      <alignment horizontal="general" vertical="bottom"/>
    </xf>
    <xf numFmtId="0" fontId="17" fillId="0" borderId="7" applyAlignment="1" pivotButton="0" quotePrefix="0" xfId="0">
      <alignment horizontal="left" vertical="bottom"/>
    </xf>
    <xf numFmtId="3" fontId="16" fillId="0" borderId="7" applyAlignment="1" pivotButton="0" quotePrefix="0" xfId="0">
      <alignment horizontal="general" vertical="bottom"/>
    </xf>
    <xf numFmtId="3" fontId="16" fillId="0" borderId="8" applyAlignment="1" pivotButton="0" quotePrefix="0" xfId="0">
      <alignment horizontal="general" vertical="bottom"/>
    </xf>
    <xf numFmtId="0" fontId="7" fillId="0" borderId="0" applyAlignment="1" pivotButton="0" quotePrefix="0" xfId="0">
      <alignment horizontal="right" vertical="bottom"/>
    </xf>
    <xf numFmtId="3" fontId="17" fillId="0" borderId="10" applyAlignment="1" pivotButton="0" quotePrefix="0" xfId="0">
      <alignment horizontal="center" vertical="center" wrapText="1"/>
    </xf>
    <xf numFmtId="3" fontId="17" fillId="0" borderId="10" applyAlignment="1" pivotButton="0" quotePrefix="0" xfId="0">
      <alignment horizontal="center" vertical="bottom"/>
    </xf>
    <xf numFmtId="0" fontId="0" fillId="0" borderId="15" pivotButton="0" quotePrefix="0" xfId="0"/>
    <xf numFmtId="0" fontId="0" fillId="0" borderId="12" pivotButton="0" quotePrefix="0" xfId="0"/>
    <xf numFmtId="0" fontId="20" fillId="0" borderId="0" applyAlignment="1" pivotButton="0" quotePrefix="0" xfId="0">
      <alignment horizontal="left" vertical="bottom"/>
    </xf>
    <xf numFmtId="3" fontId="7" fillId="0" borderId="10" applyAlignment="1" pivotButton="0" quotePrefix="0" xfId="0">
      <alignment horizontal="general" vertical="bottom"/>
    </xf>
    <xf numFmtId="164" fontId="7" fillId="0" borderId="9" applyAlignment="1" pivotButton="0" quotePrefix="0" xfId="0">
      <alignment horizontal="general" vertical="bottom"/>
    </xf>
    <xf numFmtId="164" fontId="7" fillId="0" borderId="10" applyAlignment="1" pivotButton="0" quotePrefix="0" xfId="0">
      <alignment horizontal="general" vertical="bottom"/>
    </xf>
    <xf numFmtId="0" fontId="17" fillId="2" borderId="9" applyAlignment="1" pivotButton="0" quotePrefix="0" xfId="0">
      <alignment horizontal="left" vertical="bottom"/>
    </xf>
    <xf numFmtId="0" fontId="20" fillId="2" borderId="9" applyAlignment="1" pivotButton="0" quotePrefix="0" xfId="0">
      <alignment horizontal="left" vertical="bottom"/>
    </xf>
    <xf numFmtId="164" fontId="7" fillId="2" borderId="10" applyAlignment="1" pivotButton="0" quotePrefix="0" xfId="0">
      <alignment horizontal="general" vertical="bottom"/>
    </xf>
    <xf numFmtId="164" fontId="7" fillId="2" borderId="9" applyAlignment="1" pivotButton="0" quotePrefix="0" xfId="0">
      <alignment horizontal="general" vertical="bottom"/>
    </xf>
    <xf numFmtId="165" fontId="7" fillId="2" borderId="10" applyAlignment="1" pivotButton="0" quotePrefix="0" xfId="0">
      <alignment horizontal="general" vertical="bottom"/>
    </xf>
    <xf numFmtId="165" fontId="7" fillId="2" borderId="9" applyAlignment="1" pivotButton="0" quotePrefix="0" xfId="0">
      <alignment horizontal="general" vertical="bottom"/>
    </xf>
    <xf numFmtId="165" fontId="7" fillId="0" borderId="10" applyAlignment="1" pivotButton="0" quotePrefix="0" xfId="0">
      <alignment horizontal="general" vertical="bottom"/>
    </xf>
    <xf numFmtId="165" fontId="7" fillId="0" borderId="9" applyAlignment="1" pivotButton="0" quotePrefix="0" xfId="0">
      <alignment horizontal="general" vertical="bottom"/>
    </xf>
    <xf numFmtId="165" fontId="23" fillId="2" borderId="10" applyAlignment="1" pivotButton="0" quotePrefix="0" xfId="0">
      <alignment horizontal="general" vertical="bottom"/>
    </xf>
    <xf numFmtId="165" fontId="7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right" vertical="center"/>
    </xf>
    <xf numFmtId="165" fontId="17" fillId="0" borderId="9" applyAlignment="1" pivotButton="0" quotePrefix="0" xfId="0">
      <alignment horizontal="center" vertical="center" wrapText="1"/>
    </xf>
    <xf numFmtId="165" fontId="17" fillId="0" borderId="9" applyAlignment="1" pivotButton="0" quotePrefix="0" xfId="0">
      <alignment horizontal="center" vertical="bottom"/>
    </xf>
    <xf numFmtId="165" fontId="17" fillId="0" borderId="9" applyAlignment="1" pivotButton="0" quotePrefix="0" xfId="0">
      <alignment horizontal="center" vertical="bottom" wrapText="1"/>
    </xf>
    <xf numFmtId="0" fontId="24" fillId="0" borderId="0" applyAlignment="1" pivotButton="0" quotePrefix="0" xfId="0">
      <alignment horizontal="left" vertical="bottom"/>
    </xf>
    <xf numFmtId="0" fontId="8" fillId="2" borderId="0" applyAlignment="1" pivotButton="0" quotePrefix="0" xfId="0">
      <alignment horizontal="left" vertical="bottom"/>
    </xf>
    <xf numFmtId="0" fontId="8" fillId="2" borderId="0" applyAlignment="1" pivotButton="0" quotePrefix="0" xfId="0">
      <alignment horizontal="center" vertical="bottom"/>
    </xf>
    <xf numFmtId="0" fontId="9" fillId="0" borderId="0" applyAlignment="1" pivotButton="0" quotePrefix="0" xfId="0">
      <alignment horizontal="left" vertical="bottom"/>
    </xf>
    <xf numFmtId="0" fontId="8" fillId="0" borderId="0" applyAlignment="1" pivotButton="0" quotePrefix="0" xfId="0">
      <alignment horizontal="left" vertical="bottom"/>
    </xf>
    <xf numFmtId="0" fontId="9" fillId="0" borderId="0" applyAlignment="1" pivotButton="0" quotePrefix="0" xfId="0">
      <alignment horizontal="center" vertical="bottom"/>
    </xf>
    <xf numFmtId="0" fontId="8" fillId="2" borderId="0" applyAlignment="1" pivotButton="0" quotePrefix="0" xfId="0">
      <alignment horizontal="right" vertical="bottom"/>
    </xf>
    <xf numFmtId="0" fontId="18" fillId="2" borderId="0" applyAlignment="1" pivotButton="0" quotePrefix="0" xfId="0">
      <alignment horizontal="right" vertical="bottom"/>
    </xf>
    <xf numFmtId="0" fontId="6" fillId="0" borderId="0" applyAlignment="1" pivotButton="0" quotePrefix="0" xfId="0">
      <alignment horizontal="right" vertical="bottom"/>
    </xf>
    <xf numFmtId="164" fontId="6" fillId="0" borderId="9" applyAlignment="1" pivotButton="0" quotePrefix="0" xfId="0">
      <alignment horizontal="general" vertical="bottom"/>
    </xf>
    <xf numFmtId="164" fontId="7" fillId="0" borderId="0" applyAlignment="1" pivotButton="0" quotePrefix="0" xfId="0">
      <alignment horizontal="general" vertical="bottom"/>
    </xf>
    <xf numFmtId="0" fontId="25" fillId="0" borderId="0" applyAlignment="1" pivotButton="0" quotePrefix="0" xfId="0">
      <alignment horizontal="center" vertical="bottom"/>
    </xf>
    <xf numFmtId="164" fontId="17" fillId="0" borderId="10" applyAlignment="1" pivotButton="0" quotePrefix="0" xfId="0">
      <alignment horizontal="right" vertical="bottom"/>
    </xf>
    <xf numFmtId="0" fontId="20" fillId="0" borderId="0" applyAlignment="1" pivotButton="0" quotePrefix="0" xfId="0">
      <alignment horizontal="right" vertical="bottom"/>
    </xf>
    <xf numFmtId="164" fontId="7" fillId="2" borderId="9" applyAlignment="1" pivotButton="0" quotePrefix="0" xfId="0">
      <alignment horizontal="right" vertical="bottom"/>
    </xf>
    <xf numFmtId="164" fontId="7" fillId="2" borderId="10" applyAlignment="1" pivotButton="0" quotePrefix="0" xfId="0">
      <alignment horizontal="right" vertical="bottom"/>
    </xf>
    <xf numFmtId="0" fontId="26" fillId="0" borderId="0" applyAlignment="1" pivotButton="0" quotePrefix="0" xfId="0">
      <alignment horizontal="general" vertical="bottom"/>
    </xf>
    <xf numFmtId="3" fontId="7" fillId="0" borderId="0" applyAlignment="1" pivotButton="0" quotePrefix="0" xfId="0">
      <alignment horizontal="right" vertical="bottom"/>
    </xf>
    <xf numFmtId="164" fontId="7" fillId="0" borderId="0" applyAlignment="1" pivotButton="0" quotePrefix="0" xfId="0">
      <alignment horizontal="right" vertical="bottom"/>
    </xf>
    <xf numFmtId="0" fontId="20" fillId="0" borderId="11" applyAlignment="1" pivotButton="0" quotePrefix="0" xfId="0">
      <alignment horizontal="center" vertical="bottom"/>
    </xf>
    <xf numFmtId="0" fontId="17" fillId="2" borderId="0" applyAlignment="1" pivotButton="0" quotePrefix="0" xfId="0">
      <alignment horizontal="left" vertical="bottom"/>
    </xf>
    <xf numFmtId="0" fontId="7" fillId="2" borderId="0" applyAlignment="1" pivotButton="0" quotePrefix="0" xfId="0">
      <alignment horizontal="general" vertical="bottom"/>
    </xf>
    <xf numFmtId="0" fontId="17" fillId="2" borderId="0" applyAlignment="1" pivotButton="0" quotePrefix="0" xfId="0">
      <alignment horizontal="right" vertical="bottom"/>
    </xf>
    <xf numFmtId="0" fontId="20" fillId="0" borderId="0" applyAlignment="1" pivotButton="0" quotePrefix="0" xfId="0">
      <alignment horizontal="right" vertical="center"/>
    </xf>
    <xf numFmtId="0" fontId="16" fillId="0" borderId="0" applyAlignment="1" pivotButton="0" quotePrefix="0" xfId="0">
      <alignment horizontal="right" vertical="bottom"/>
    </xf>
    <xf numFmtId="0" fontId="19" fillId="0" borderId="0" applyAlignment="1" pivotButton="0" quotePrefix="0" xfId="0">
      <alignment horizontal="general" vertical="bottom"/>
    </xf>
    <xf numFmtId="0" fontId="20" fillId="0" borderId="0" applyAlignment="1" pivotButton="0" quotePrefix="0" xfId="0">
      <alignment horizontal="center" vertical="bottom"/>
    </xf>
    <xf numFmtId="164" fontId="17" fillId="0" borderId="0" applyAlignment="1" pivotButton="0" quotePrefix="0" xfId="0">
      <alignment horizontal="right" vertical="bottom"/>
    </xf>
    <xf numFmtId="164" fontId="17" fillId="2" borderId="9" applyAlignment="1" pivotButton="0" quotePrefix="0" xfId="0">
      <alignment horizontal="right" vertical="bottom"/>
    </xf>
    <xf numFmtId="0" fontId="7" fillId="2" borderId="9" applyAlignment="1" pivotButton="0" quotePrefix="0" xfId="0">
      <alignment horizontal="right" vertical="bottom"/>
    </xf>
    <xf numFmtId="3" fontId="7" fillId="2" borderId="9" applyAlignment="1" pivotButton="0" quotePrefix="0" xfId="0">
      <alignment horizontal="right" vertical="bottom"/>
    </xf>
    <xf numFmtId="0" fontId="27" fillId="0" borderId="0" applyAlignment="1" pivotButton="0" quotePrefix="0" xfId="0">
      <alignment horizontal="right" vertical="bottom"/>
    </xf>
    <xf numFmtId="3" fontId="16" fillId="0" borderId="0" applyAlignment="1" pivotButton="0" quotePrefix="0" xfId="0">
      <alignment horizontal="right" vertical="bottom"/>
    </xf>
    <xf numFmtId="0" fontId="6" fillId="0" borderId="9" applyAlignment="1" pivotButton="0" quotePrefix="0" xfId="0">
      <alignment horizontal="left" vertical="bottom"/>
    </xf>
    <xf numFmtId="164" fontId="6" fillId="0" borderId="9" applyAlignment="1" pivotButton="0" quotePrefix="0" xfId="0">
      <alignment horizontal="right" vertical="bottom"/>
    </xf>
    <xf numFmtId="0" fontId="18" fillId="0" borderId="0" applyAlignment="1" pivotButton="0" quotePrefix="0" xfId="0">
      <alignment horizontal="left" vertical="bottom"/>
    </xf>
    <xf numFmtId="0" fontId="28" fillId="0" borderId="0" applyAlignment="1" pivotButton="0" quotePrefix="0" xfId="0">
      <alignment horizontal="center" vertical="bottom"/>
    </xf>
    <xf numFmtId="0" fontId="29" fillId="0" borderId="0" applyAlignment="1" pivotButton="0" quotePrefix="0" xfId="0">
      <alignment horizontal="center" vertical="bottom"/>
    </xf>
    <xf numFmtId="0" fontId="30" fillId="0" borderId="0" applyAlignment="1" pivotButton="0" quotePrefix="0" xfId="0">
      <alignment horizontal="center" vertical="bottom" wrapText="1"/>
    </xf>
    <xf numFmtId="0" fontId="17" fillId="0" borderId="9" applyAlignment="1" pivotButton="0" quotePrefix="0" xfId="0">
      <alignment horizontal="center" vertical="center"/>
    </xf>
    <xf numFmtId="0" fontId="16" fillId="0" borderId="0" applyAlignment="1" pivotButton="0" quotePrefix="0" xfId="0">
      <alignment horizontal="right" vertical="top"/>
    </xf>
    <xf numFmtId="0" fontId="7" fillId="2" borderId="9" applyAlignment="1" pivotButton="0" quotePrefix="0" xfId="0">
      <alignment horizontal="general" vertical="bottom"/>
    </xf>
    <xf numFmtId="164" fontId="16" fillId="2" borderId="9" applyAlignment="1" pivotButton="0" quotePrefix="0" xfId="0">
      <alignment horizontal="general" vertical="bottom"/>
    </xf>
    <xf numFmtId="0" fontId="7" fillId="2" borderId="12" applyAlignment="1" pivotButton="0" quotePrefix="0" xfId="0">
      <alignment horizontal="general" vertical="bottom"/>
    </xf>
    <xf numFmtId="164" fontId="7" fillId="2" borderId="12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17" fillId="2" borderId="0" applyAlignment="1" pivotButton="0" quotePrefix="0" xfId="0">
      <alignment horizontal="general" vertical="bottom"/>
    </xf>
    <xf numFmtId="0" fontId="6" fillId="0" borderId="9" applyAlignment="1" pivotButton="0" quotePrefix="0" xfId="0">
      <alignment horizontal="general" vertical="bottom"/>
    </xf>
    <xf numFmtId="0" fontId="27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left" vertical="bottom" indent="1"/>
    </xf>
    <xf numFmtId="0" fontId="8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bottom"/>
    </xf>
    <xf numFmtId="0" fontId="31" fillId="0" borderId="0" applyAlignment="1" pivotButton="0" quotePrefix="0" xfId="0">
      <alignment horizontal="left" vertical="bottom"/>
    </xf>
    <xf numFmtId="164" fontId="7" fillId="2" borderId="12" applyAlignment="1" pivotButton="0" quotePrefix="0" xfId="0">
      <alignment horizontal="right" vertical="bottom"/>
    </xf>
    <xf numFmtId="0" fontId="31" fillId="0" borderId="0" applyAlignment="1" pivotButton="0" quotePrefix="0" xfId="0">
      <alignment horizontal="general" vertical="bottom"/>
    </xf>
    <xf numFmtId="0" fontId="25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bottom"/>
    </xf>
    <xf numFmtId="0" fontId="17" fillId="2" borderId="9" applyAlignment="1" pivotButton="0" quotePrefix="0" xfId="0">
      <alignment horizontal="right" vertical="bottom"/>
    </xf>
    <xf numFmtId="0" fontId="0" fillId="2" borderId="9" applyAlignment="1" pivotButton="0" quotePrefix="0" xfId="0">
      <alignment horizontal="general" vertical="bottom"/>
    </xf>
    <xf numFmtId="0" fontId="6" fillId="0" borderId="0" applyAlignment="1" pivotButton="0" quotePrefix="0" xfId="0">
      <alignment horizontal="center" vertical="center"/>
    </xf>
    <xf numFmtId="0" fontId="17" fillId="0" borderId="0" applyAlignment="1" pivotButton="0" quotePrefix="0" xfId="0">
      <alignment horizontal="left" vertical="top"/>
    </xf>
    <xf numFmtId="0" fontId="17" fillId="2" borderId="9" applyAlignment="1" pivotButton="0" quotePrefix="0" xfId="0">
      <alignment horizontal="general" vertical="bottom"/>
    </xf>
    <xf numFmtId="0" fontId="19" fillId="0" borderId="0" applyAlignment="1" pivotButton="0" quotePrefix="0" xfId="0">
      <alignment horizontal="left" vertical="top"/>
    </xf>
    <xf numFmtId="164" fontId="17" fillId="0" borderId="12" applyAlignment="1" pivotButton="0" quotePrefix="0" xfId="0">
      <alignment horizontal="right" vertical="bottom"/>
    </xf>
    <xf numFmtId="0" fontId="17" fillId="0" borderId="0" applyAlignment="1" pivotButton="0" quotePrefix="0" xfId="0">
      <alignment horizontal="center" vertical="center"/>
    </xf>
    <xf numFmtId="0" fontId="17" fillId="0" borderId="0" applyAlignment="1" pivotButton="0" quotePrefix="0" xfId="0">
      <alignment horizontal="center" vertical="top"/>
    </xf>
    <xf numFmtId="0" fontId="17" fillId="2" borderId="11" applyAlignment="1" pivotButton="0" quotePrefix="0" xfId="0">
      <alignment horizontal="general" vertical="bottom"/>
    </xf>
    <xf numFmtId="3" fontId="16" fillId="2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center"/>
    </xf>
    <xf numFmtId="0" fontId="17" fillId="2" borderId="11" applyAlignment="1" pivotButton="0" quotePrefix="0" xfId="0">
      <alignment horizontal="left" vertical="bottom"/>
    </xf>
    <xf numFmtId="164" fontId="16" fillId="0" borderId="0" applyAlignment="1" pivotButton="0" quotePrefix="0" xfId="0">
      <alignment horizontal="right" vertical="bottom"/>
    </xf>
    <xf numFmtId="0" fontId="32" fillId="0" borderId="0" applyAlignment="1" pivotButton="0" quotePrefix="0" xfId="0">
      <alignment horizontal="right" vertical="center"/>
    </xf>
    <xf numFmtId="1" fontId="16" fillId="0" borderId="0" applyAlignment="1" pivotButton="0" quotePrefix="0" xfId="0">
      <alignment horizontal="general" vertical="bottom"/>
    </xf>
    <xf numFmtId="0" fontId="33" fillId="0" borderId="0" applyAlignment="1" pivotButton="0" quotePrefix="0" xfId="0">
      <alignment horizontal="center" vertical="bottom"/>
    </xf>
    <xf numFmtId="164" fontId="7" fillId="0" borderId="12" applyAlignment="1" pivotButton="0" quotePrefix="0" xfId="0">
      <alignment horizontal="right" vertical="bottom"/>
    </xf>
    <xf numFmtId="0" fontId="34" fillId="0" borderId="0" applyAlignment="1" pivotButton="0" quotePrefix="0" xfId="0">
      <alignment horizontal="left" vertical="bottom"/>
    </xf>
    <xf numFmtId="0" fontId="15" fillId="0" borderId="0" applyAlignment="1" pivotButton="0" quotePrefix="0" xfId="0">
      <alignment horizontal="general" vertical="bottom"/>
    </xf>
    <xf numFmtId="0" fontId="35" fillId="0" borderId="0" applyAlignment="1" pivotButton="0" quotePrefix="0" xfId="0">
      <alignment horizontal="general" vertical="bottom"/>
    </xf>
    <xf numFmtId="0" fontId="36" fillId="0" borderId="0" applyAlignment="1" pivotButton="0" quotePrefix="0" xfId="0">
      <alignment horizontal="center" vertical="bottom"/>
    </xf>
    <xf numFmtId="0" fontId="15" fillId="0" borderId="0" applyAlignment="1" pivotButton="0" quotePrefix="0" xfId="0">
      <alignment horizontal="general" vertical="center"/>
    </xf>
    <xf numFmtId="0" fontId="15" fillId="0" borderId="13" applyAlignment="1" pivotButton="0" quotePrefix="0" xfId="0">
      <alignment horizontal="general" vertical="center"/>
    </xf>
    <xf numFmtId="0" fontId="17" fillId="0" borderId="14" applyAlignment="1" pivotButton="0" quotePrefix="0" xfId="0">
      <alignment horizontal="center" vertical="center"/>
    </xf>
    <xf numFmtId="0" fontId="17" fillId="0" borderId="15" applyAlignment="1" pivotButton="0" quotePrefix="0" xfId="0">
      <alignment horizontal="center" vertical="center"/>
    </xf>
    <xf numFmtId="0" fontId="35" fillId="0" borderId="0" applyAlignment="1" pivotButton="0" quotePrefix="0" xfId="0">
      <alignment horizontal="general" vertical="center"/>
    </xf>
    <xf numFmtId="0" fontId="11" fillId="0" borderId="10" applyAlignment="1" pivotButton="0" quotePrefix="0" xfId="0">
      <alignment horizontal="general" vertical="center"/>
    </xf>
    <xf numFmtId="164" fontId="17" fillId="0" borderId="9" applyAlignment="1" pivotButton="0" quotePrefix="0" xfId="0">
      <alignment horizontal="center" vertical="bottom"/>
    </xf>
    <xf numFmtId="0" fontId="9" fillId="0" borderId="16" applyAlignment="1" pivotButton="0" quotePrefix="0" xfId="0">
      <alignment horizontal="general" vertical="bottom"/>
    </xf>
    <xf numFmtId="164" fontId="17" fillId="2" borderId="9" applyAlignment="1" applyProtection="1" pivotButton="0" quotePrefix="0" xfId="0">
      <alignment horizontal="center" vertical="bottom"/>
      <protection locked="0" hidden="0"/>
    </xf>
    <xf numFmtId="0" fontId="9" fillId="0" borderId="17" applyAlignment="1" pivotButton="0" quotePrefix="0" xfId="0">
      <alignment horizontal="general" vertical="bottom"/>
    </xf>
    <xf numFmtId="0" fontId="9" fillId="0" borderId="12" applyAlignment="1" pivotButton="0" quotePrefix="0" xfId="0">
      <alignment horizontal="general" vertical="bottom"/>
    </xf>
    <xf numFmtId="0" fontId="37" fillId="0" borderId="18" applyAlignment="1" pivotButton="0" quotePrefix="0" xfId="0">
      <alignment horizontal="center" vertical="bottom"/>
    </xf>
    <xf numFmtId="164" fontId="17" fillId="0" borderId="9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0" fontId="38" fillId="0" borderId="0" applyAlignment="1" pivotButton="0" quotePrefix="0" xfId="0">
      <alignment horizontal="general" vertical="bottom"/>
    </xf>
    <xf numFmtId="0" fontId="9" fillId="0" borderId="19" applyAlignment="1" pivotButton="0" quotePrefix="0" xfId="0">
      <alignment horizontal="general" vertical="bottom"/>
    </xf>
    <xf numFmtId="0" fontId="37" fillId="0" borderId="9" applyAlignment="1" pivotButton="0" quotePrefix="0" xfId="0">
      <alignment horizontal="center" vertical="bottom"/>
    </xf>
    <xf numFmtId="0" fontId="39" fillId="0" borderId="17" applyAlignment="1" pivotButton="0" quotePrefix="0" xfId="0">
      <alignment horizontal="general" vertical="bottom"/>
    </xf>
    <xf numFmtId="0" fontId="39" fillId="0" borderId="12" applyAlignment="1" pivotButton="0" quotePrefix="0" xfId="0">
      <alignment horizontal="general" vertical="bottom"/>
    </xf>
    <xf numFmtId="0" fontId="40" fillId="0" borderId="0" applyAlignment="1" pivotButton="0" quotePrefix="0" xfId="0">
      <alignment horizontal="general" vertical="bottom"/>
    </xf>
    <xf numFmtId="0" fontId="41" fillId="0" borderId="0" applyAlignment="1" pivotButton="0" quotePrefix="0" xfId="0">
      <alignment horizontal="general" vertical="bottom"/>
    </xf>
    <xf numFmtId="0" fontId="42" fillId="0" borderId="0" applyAlignment="1" pivotButton="0" quotePrefix="0" xfId="0">
      <alignment horizontal="general" vertical="bottom"/>
    </xf>
    <xf numFmtId="0" fontId="17" fillId="0" borderId="20" applyAlignment="1" pivotButton="0" quotePrefix="0" xfId="0">
      <alignment horizontal="center" vertical="center"/>
    </xf>
    <xf numFmtId="164" fontId="7" fillId="2" borderId="9" applyAlignment="1" applyProtection="1" pivotButton="0" quotePrefix="0" xfId="0">
      <alignment horizontal="center" vertical="bottom"/>
      <protection locked="0" hidden="0"/>
    </xf>
    <xf numFmtId="164" fontId="7" fillId="3" borderId="9" applyAlignment="1" pivotButton="0" quotePrefix="0" xfId="0">
      <alignment horizontal="center" vertical="bottom"/>
    </xf>
    <xf numFmtId="0" fontId="9" fillId="0" borderId="21" applyAlignment="1" pivotButton="0" quotePrefix="0" xfId="0">
      <alignment horizontal="general" vertical="bottom"/>
    </xf>
    <xf numFmtId="164" fontId="17" fillId="3" borderId="9" applyAlignment="1" pivotButton="0" quotePrefix="0" xfId="0">
      <alignment horizontal="center" vertical="center"/>
    </xf>
    <xf numFmtId="0" fontId="8" fillId="0" borderId="22" applyAlignment="1" pivotButton="0" quotePrefix="0" xfId="0">
      <alignment horizontal="center" vertical="center"/>
    </xf>
    <xf numFmtId="0" fontId="9" fillId="0" borderId="23" applyAlignment="1" pivotButton="0" quotePrefix="0" xfId="0">
      <alignment horizontal="general" vertical="bottom"/>
    </xf>
    <xf numFmtId="0" fontId="9" fillId="0" borderId="24" applyAlignment="1" pivotButton="0" quotePrefix="0" xfId="0">
      <alignment horizontal="general" vertical="bottom"/>
    </xf>
    <xf numFmtId="0" fontId="39" fillId="0" borderId="21" applyAlignment="1" pivotButton="0" quotePrefix="0" xfId="0">
      <alignment horizontal="general" vertical="bottom"/>
    </xf>
    <xf numFmtId="0" fontId="39" fillId="0" borderId="25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1">
    <dxf>
      <font>
        <name val="Arial"/>
        <charset val="1"/>
        <family val="0"/>
        <color rgb="FFCC0000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worksheet" Target="/xl/worksheets/sheet13.xml"/><Relationship Id="rId18" Type="http://schemas.openxmlformats.org/officeDocument/2006/relationships/styles" Target="styles.xml"/><Relationship Id="rId3" Type="http://schemas.openxmlformats.org/officeDocument/2006/relationships/worksheet" Target="/xl/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/xl/worksheets/sheet7.xml"/><Relationship Id="rId12" Type="http://schemas.openxmlformats.org/officeDocument/2006/relationships/worksheet" Target="/xl/worksheets/sheet12.xml"/><Relationship Id="rId17" Type="http://schemas.openxmlformats.org/officeDocument/2006/relationships/worksheet" Target="/xl/worksheets/sheet17.xml"/><Relationship Id="rId2" Type="http://schemas.openxmlformats.org/officeDocument/2006/relationships/worksheet" Target="/xl/worksheets/sheet2.xml"/><Relationship Id="rId16" Type="http://schemas.openxmlformats.org/officeDocument/2006/relationships/worksheet" Target="/xl/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worksheet" Target="/xl/worksheets/sheet11.xml"/><Relationship Id="rId5" Type="http://schemas.openxmlformats.org/officeDocument/2006/relationships/worksheet" Target="/xl/worksheets/sheet5.xml"/><Relationship Id="rId15" Type="http://schemas.openxmlformats.org/officeDocument/2006/relationships/worksheet" Target="/xl/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/xl/worksheets/sheet10.xml"/><Relationship Id="rId19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worksheet" Target="/xl/worksheets/sheet9.xml"/><Relationship Id="rId14" Type="http://schemas.openxmlformats.org/officeDocument/2006/relationships/worksheet" Target="/xl/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3:P45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1.28125" defaultRowHeight="12.75" zeroHeight="0" outlineLevelRow="0"/>
  <cols>
    <col width="9.85" customWidth="1" style="218" min="1" max="1"/>
    <col width="33.56" customWidth="1" style="218" min="2" max="2"/>
    <col width="11.28" customWidth="1" style="218" min="3" max="3"/>
    <col width="21.84" customWidth="1" style="218" min="4" max="4"/>
    <col width="11.28" customWidth="1" style="218" min="5" max="5"/>
    <col width="24.41" customWidth="1" style="218" min="6" max="6"/>
    <col width="11.28" customWidth="1" style="218" min="7" max="7"/>
    <col width="14.41" customWidth="1" style="218" min="8" max="8"/>
    <col width="16.43" customWidth="1" style="218" min="9" max="9"/>
    <col width="16.99" customWidth="1" style="218" min="10" max="10"/>
    <col width="11.28" customWidth="1" style="218" min="11" max="11"/>
    <col width="16.99" customWidth="1" style="218" min="12" max="12"/>
    <col width="11.28" customWidth="1" style="218" min="13" max="257"/>
  </cols>
  <sheetData>
    <row r="3" ht="12.75" customHeight="1" s="219">
      <c r="A3" s="220" t="n"/>
      <c r="B3" s="221" t="n"/>
      <c r="C3" s="221" t="n"/>
      <c r="D3" s="221" t="n"/>
      <c r="E3" s="221" t="n"/>
      <c r="F3" s="221" t="n"/>
      <c r="G3" s="221" t="n"/>
      <c r="H3" s="221" t="n"/>
      <c r="I3" s="221" t="n"/>
      <c r="J3" s="221" t="n"/>
      <c r="K3" s="221" t="n"/>
      <c r="L3" s="221" t="n"/>
      <c r="M3" s="221" t="n"/>
      <c r="N3" s="222" t="n"/>
    </row>
    <row r="4" ht="21" customHeight="1" s="219">
      <c r="A4" s="223" t="n"/>
      <c r="B4" s="224" t="inlineStr">
        <is>
          <t>Presupuesto del proyecto</t>
        </is>
      </c>
      <c r="C4" s="225" t="n"/>
      <c r="D4" s="225" t="n"/>
      <c r="E4" s="225" t="n"/>
      <c r="F4" s="226" t="n"/>
      <c r="G4" s="226" t="n"/>
      <c r="H4" s="226" t="n"/>
      <c r="I4" s="226" t="n"/>
      <c r="J4" s="226" t="n"/>
      <c r="K4" s="226" t="n"/>
      <c r="N4" s="227" t="n"/>
    </row>
    <row r="5" ht="12.75" customHeight="1" s="219">
      <c r="A5" s="223" t="n"/>
      <c r="B5" s="226" t="n"/>
      <c r="C5" s="226" t="n"/>
      <c r="D5" s="226" t="n"/>
      <c r="E5" s="226" t="n"/>
      <c r="F5" s="226" t="n"/>
      <c r="G5" s="226" t="n"/>
      <c r="H5" s="226" t="n"/>
      <c r="I5" s="226" t="n"/>
      <c r="J5" s="226" t="n"/>
      <c r="K5" s="226" t="n"/>
      <c r="N5" s="227" t="n"/>
    </row>
    <row r="6" ht="12.75" customHeight="1" s="219">
      <c r="A6" s="223" t="n"/>
      <c r="B6" s="226" t="n"/>
      <c r="C6" s="226" t="n"/>
      <c r="D6" s="226" t="n"/>
      <c r="E6" s="226" t="n"/>
      <c r="F6" s="226" t="n"/>
      <c r="G6" s="226" t="n"/>
      <c r="H6" s="226" t="n"/>
      <c r="I6" s="226" t="n"/>
      <c r="J6" s="226" t="n"/>
      <c r="K6" s="226" t="n"/>
      <c r="N6" s="227" t="n"/>
    </row>
    <row r="7" ht="12.75" customHeight="1" s="219">
      <c r="A7" s="223" t="n"/>
      <c r="B7" s="226" t="n"/>
      <c r="C7" s="226" t="n"/>
      <c r="D7" s="226" t="n"/>
      <c r="E7" s="226" t="n"/>
      <c r="F7" s="226" t="n"/>
      <c r="G7" s="226" t="n"/>
      <c r="H7" s="226" t="n"/>
      <c r="I7" s="226" t="n"/>
      <c r="J7" s="226" t="n"/>
      <c r="K7" s="226" t="n"/>
      <c r="N7" s="227" t="n"/>
    </row>
    <row r="8" ht="15" customHeight="1" s="219">
      <c r="A8" s="223" t="n"/>
      <c r="B8" s="228" t="inlineStr">
        <is>
          <t>Título</t>
        </is>
      </c>
      <c r="C8" s="229" t="n"/>
      <c r="H8" s="230" t="n"/>
      <c r="I8" s="230" t="n"/>
      <c r="J8" s="230" t="n"/>
      <c r="K8" s="230" t="n"/>
      <c r="N8" s="227" t="n"/>
    </row>
    <row r="9" ht="15" customHeight="1" s="219">
      <c r="A9" s="223" t="n"/>
      <c r="B9" s="228" t="n"/>
      <c r="C9" s="230" t="n"/>
      <c r="D9" s="230" t="n"/>
      <c r="E9" s="230" t="n"/>
      <c r="F9" s="230" t="n"/>
      <c r="G9" s="230" t="n"/>
      <c r="H9" s="230" t="n"/>
      <c r="I9" s="230" t="n"/>
      <c r="J9" s="230" t="n"/>
      <c r="K9" s="230" t="n"/>
      <c r="N9" s="227" t="n"/>
    </row>
    <row r="10" ht="15" customHeight="1" s="219">
      <c r="A10" s="223" t="n"/>
      <c r="B10" s="228" t="inlineStr">
        <is>
          <t>Modalidad</t>
        </is>
      </c>
      <c r="C10" s="229" t="n"/>
      <c r="H10" s="230" t="n"/>
      <c r="I10" s="230" t="n"/>
      <c r="J10" s="230" t="n"/>
      <c r="K10" s="230" t="n"/>
      <c r="N10" s="227" t="n"/>
    </row>
    <row r="11" ht="15" customHeight="1" s="219">
      <c r="A11" s="223" t="n"/>
      <c r="B11" s="228" t="n"/>
      <c r="C11" s="230" t="n"/>
      <c r="D11" s="230" t="n"/>
      <c r="E11" s="230" t="n"/>
      <c r="F11" s="230" t="n"/>
      <c r="G11" s="230" t="n"/>
      <c r="N11" s="227" t="n"/>
    </row>
    <row r="12" ht="15" customHeight="1" s="219">
      <c r="A12" s="223" t="n"/>
      <c r="B12" s="228" t="inlineStr">
        <is>
          <t>Empresa productora solicitante</t>
        </is>
      </c>
      <c r="C12" s="229" t="n"/>
      <c r="H12" s="231" t="inlineStr">
        <is>
          <t>Coste asumido</t>
        </is>
      </c>
      <c r="I12" s="229" t="n"/>
      <c r="J12" s="228" t="inlineStr">
        <is>
          <t>% de coste asumido</t>
        </is>
      </c>
      <c r="K12" s="229" t="n"/>
      <c r="N12" s="227" t="n"/>
    </row>
    <row r="13" ht="15" customHeight="1" s="219">
      <c r="A13" s="223" t="n"/>
      <c r="B13" s="228" t="n"/>
      <c r="C13" s="230" t="n"/>
      <c r="D13" s="230" t="n"/>
      <c r="E13" s="230" t="n"/>
      <c r="F13" s="230" t="n"/>
      <c r="G13" s="230" t="n"/>
      <c r="H13" s="230" t="n"/>
      <c r="I13" s="230" t="n"/>
      <c r="J13" s="230" t="n"/>
      <c r="K13" s="230" t="n"/>
      <c r="N13" s="227" t="n"/>
    </row>
    <row r="14" ht="15" customHeight="1" s="219">
      <c r="A14" s="223" t="n"/>
      <c r="B14" s="228" t="inlineStr">
        <is>
          <t>Dirección</t>
        </is>
      </c>
      <c r="C14" s="229" t="n"/>
      <c r="H14" s="230" t="n"/>
      <c r="I14" s="230" t="n"/>
      <c r="J14" s="230" t="n"/>
      <c r="K14" s="230" t="n"/>
      <c r="N14" s="227" t="n"/>
    </row>
    <row r="15" ht="15" customHeight="1" s="219">
      <c r="A15" s="223" t="n"/>
      <c r="B15" s="232" t="n"/>
      <c r="N15" s="227" t="n"/>
    </row>
    <row r="16" ht="15" customHeight="1" s="219">
      <c r="A16" s="223" t="n"/>
      <c r="B16" s="228" t="n"/>
      <c r="C16" s="230" t="n"/>
      <c r="D16" s="230" t="n"/>
      <c r="E16" s="230" t="n"/>
      <c r="F16" s="230" t="n"/>
      <c r="G16" s="233" t="n"/>
      <c r="H16" s="230" t="n"/>
      <c r="I16" s="230" t="inlineStr">
        <is>
          <t>SÍ/NO</t>
        </is>
      </c>
      <c r="J16" s="230" t="n"/>
      <c r="K16" s="230" t="n"/>
      <c r="L16" s="233" t="n"/>
      <c r="M16" s="233" t="n"/>
      <c r="N16" s="234" t="n"/>
      <c r="O16" s="233" t="n"/>
    </row>
    <row r="17" ht="15" customHeight="1" s="219">
      <c r="A17" s="223" t="n"/>
      <c r="B17" s="231" t="inlineStr">
        <is>
          <t>Empresa coproductora 1</t>
        </is>
      </c>
      <c r="C17" s="229" t="n"/>
      <c r="F17" s="231" t="inlineStr">
        <is>
          <t>Nacionalidad</t>
        </is>
      </c>
      <c r="G17" s="229" t="n"/>
      <c r="H17" s="231" t="inlineStr">
        <is>
          <t>Solicitante:</t>
        </is>
      </c>
      <c r="I17" s="229" t="n"/>
      <c r="J17" s="231" t="inlineStr">
        <is>
          <t>Coste asumido</t>
        </is>
      </c>
      <c r="K17" s="229" t="n"/>
      <c r="L17" s="228" t="inlineStr">
        <is>
          <t>% de coste asumido</t>
        </is>
      </c>
      <c r="M17" s="229" t="n"/>
      <c r="N17" s="227" t="n"/>
    </row>
    <row r="18" ht="15" customHeight="1" s="219">
      <c r="A18" s="223" t="n"/>
      <c r="B18" s="231" t="inlineStr">
        <is>
          <t>Empresa coproductora 2</t>
        </is>
      </c>
      <c r="C18" s="229" t="n"/>
      <c r="F18" s="231" t="inlineStr">
        <is>
          <t>Nacionalidad</t>
        </is>
      </c>
      <c r="G18" s="229" t="n"/>
      <c r="H18" s="231" t="inlineStr">
        <is>
          <t>Solicitante:</t>
        </is>
      </c>
      <c r="I18" s="229" t="n"/>
      <c r="J18" s="231" t="inlineStr">
        <is>
          <t>Coste asumido</t>
        </is>
      </c>
      <c r="K18" s="229" t="n"/>
      <c r="L18" s="228" t="inlineStr">
        <is>
          <t>% de coste asumido</t>
        </is>
      </c>
      <c r="M18" s="229" t="n"/>
      <c r="N18" s="227" t="n"/>
    </row>
    <row r="19" ht="15" customHeight="1" s="219">
      <c r="A19" s="223" t="n"/>
      <c r="B19" s="231" t="inlineStr">
        <is>
          <t>Empresa coproductora 3</t>
        </is>
      </c>
      <c r="C19" s="229" t="n"/>
      <c r="F19" s="231" t="inlineStr">
        <is>
          <t>Nacionalidad</t>
        </is>
      </c>
      <c r="G19" s="229" t="n"/>
      <c r="H19" s="231" t="inlineStr">
        <is>
          <t>Solicitante:</t>
        </is>
      </c>
      <c r="I19" s="229" t="n"/>
      <c r="J19" s="231" t="inlineStr">
        <is>
          <t>Coste asumido</t>
        </is>
      </c>
      <c r="K19" s="229" t="n"/>
      <c r="L19" s="228" t="inlineStr">
        <is>
          <t>% de coste asumido</t>
        </is>
      </c>
      <c r="M19" s="229" t="n"/>
      <c r="N19" s="227" t="n"/>
    </row>
    <row r="20" ht="12.75" customHeight="1" s="219">
      <c r="A20" s="235" t="n"/>
      <c r="B20" s="236" t="n"/>
      <c r="C20" s="236" t="n"/>
      <c r="D20" s="236" t="n"/>
      <c r="E20" s="236" t="n"/>
      <c r="F20" s="236" t="n"/>
      <c r="G20" s="236" t="n"/>
      <c r="H20" s="236" t="n"/>
      <c r="I20" s="236" t="n"/>
      <c r="J20" s="236" t="n"/>
      <c r="K20" s="236" t="n"/>
      <c r="L20" s="236" t="n"/>
      <c r="M20" s="236" t="n"/>
      <c r="N20" s="237" t="n"/>
    </row>
    <row r="21" ht="15" customHeight="1" s="219">
      <c r="A21" s="230" t="inlineStr">
        <is>
          <t xml:space="preserve"> </t>
        </is>
      </c>
      <c r="B21" s="230" t="n"/>
      <c r="C21" s="230" t="n"/>
      <c r="D21" s="230" t="n"/>
      <c r="E21" s="230" t="n"/>
      <c r="F21" s="228" t="n"/>
      <c r="G21" s="230" t="n"/>
      <c r="H21" s="230" t="n"/>
      <c r="I21" s="230" t="n"/>
      <c r="J21" s="230" t="n"/>
      <c r="K21" s="230" t="n"/>
      <c r="L21" s="230" t="n"/>
      <c r="M21" s="230" t="n"/>
      <c r="N21" s="230" t="n"/>
      <c r="O21" s="230" t="n"/>
      <c r="P21" s="230" t="n"/>
    </row>
    <row r="22" ht="15" customHeight="1" s="219">
      <c r="A22" s="230" t="n"/>
      <c r="B22" s="230" t="n"/>
      <c r="C22" s="230" t="n"/>
      <c r="D22" s="230" t="n"/>
      <c r="E22" s="230" t="n"/>
      <c r="F22" s="228" t="n"/>
      <c r="G22" s="230" t="n"/>
      <c r="H22" s="230" t="n"/>
      <c r="I22" s="230" t="n"/>
      <c r="J22" s="230" t="n"/>
      <c r="K22" s="230" t="n"/>
      <c r="L22" s="230" t="n"/>
      <c r="M22" s="230" t="n"/>
      <c r="N22" s="230" t="n"/>
      <c r="O22" s="230" t="n"/>
      <c r="P22" s="230" t="n"/>
    </row>
    <row r="23" ht="15" customHeight="1" s="219">
      <c r="A23" s="230" t="n"/>
      <c r="B23" s="230" t="n"/>
      <c r="C23" s="230" t="n"/>
      <c r="D23" s="230" t="n"/>
      <c r="E23" s="230" t="n"/>
      <c r="F23" s="230" t="n"/>
      <c r="G23" s="230" t="n"/>
      <c r="H23" s="230" t="n"/>
      <c r="I23" s="230" t="n"/>
      <c r="J23" s="230" t="n"/>
      <c r="K23" s="230" t="n"/>
      <c r="L23" s="230" t="n"/>
      <c r="M23" s="230" t="n"/>
      <c r="N23" s="230" t="n"/>
      <c r="O23" s="230" t="n"/>
      <c r="P23" s="230" t="n"/>
    </row>
    <row r="24" ht="15" customHeight="1" s="219">
      <c r="A24" s="230" t="inlineStr">
        <is>
          <t xml:space="preserve"> </t>
        </is>
      </c>
      <c r="B24" s="230" t="n"/>
      <c r="C24" s="230" t="n"/>
      <c r="D24" s="230" t="n"/>
      <c r="E24" s="230" t="n"/>
      <c r="F24" s="228" t="n"/>
      <c r="G24" s="230" t="n"/>
      <c r="H24" s="230" t="n"/>
      <c r="I24" s="230" t="n"/>
      <c r="J24" s="230" t="n"/>
      <c r="K24" s="230" t="n"/>
      <c r="L24" s="230" t="n"/>
      <c r="M24" s="230" t="n"/>
      <c r="N24" s="230" t="n"/>
      <c r="O24" s="230" t="n"/>
      <c r="P24" s="230" t="n"/>
    </row>
    <row r="25" ht="15" customHeight="1" s="219">
      <c r="A25" s="230" t="inlineStr">
        <is>
          <t xml:space="preserve"> </t>
        </is>
      </c>
      <c r="B25" s="230" t="n"/>
      <c r="C25" s="230" t="n"/>
      <c r="D25" s="230" t="n"/>
      <c r="E25" s="230" t="n"/>
      <c r="F25" s="230" t="n"/>
      <c r="G25" s="230" t="n"/>
      <c r="H25" s="230" t="n"/>
      <c r="I25" s="230" t="n"/>
      <c r="J25" s="230" t="n"/>
      <c r="K25" s="230" t="n"/>
      <c r="L25" s="230" t="n"/>
      <c r="M25" s="230" t="n"/>
      <c r="N25" s="230" t="n"/>
      <c r="O25" s="230" t="n"/>
      <c r="P25" s="230" t="n"/>
    </row>
    <row r="26" ht="15" customHeight="1" s="219">
      <c r="A26" s="230" t="inlineStr">
        <is>
          <t xml:space="preserve"> </t>
        </is>
      </c>
      <c r="B26" s="230" t="n"/>
      <c r="C26" s="230" t="n"/>
      <c r="D26" s="230" t="n"/>
      <c r="E26" s="230" t="n"/>
      <c r="F26" s="228" t="n"/>
      <c r="G26" s="230" t="n"/>
      <c r="H26" s="230" t="n"/>
      <c r="I26" s="230" t="n"/>
      <c r="J26" s="230" t="n"/>
      <c r="K26" s="230" t="n"/>
      <c r="L26" s="230" t="n"/>
      <c r="M26" s="230" t="n"/>
      <c r="N26" s="230" t="n"/>
      <c r="O26" s="230" t="n"/>
      <c r="P26" s="230" t="n"/>
    </row>
    <row r="27" ht="15" customHeight="1" s="219">
      <c r="A27" s="230" t="inlineStr">
        <is>
          <t xml:space="preserve"> </t>
        </is>
      </c>
      <c r="B27" s="230" t="n"/>
      <c r="C27" s="230" t="n"/>
      <c r="D27" s="230" t="n"/>
      <c r="E27" s="230" t="n"/>
      <c r="F27" s="230" t="n"/>
      <c r="G27" s="230" t="n"/>
      <c r="H27" s="230" t="n"/>
      <c r="I27" s="230" t="n"/>
      <c r="J27" s="230" t="n"/>
      <c r="K27" s="230" t="n"/>
      <c r="L27" s="230" t="n"/>
      <c r="M27" s="230" t="n"/>
      <c r="N27" s="230" t="n"/>
      <c r="O27" s="230" t="n"/>
      <c r="P27" s="230" t="n"/>
    </row>
    <row r="28" ht="15" customHeight="1" s="219">
      <c r="A28" s="230" t="inlineStr">
        <is>
          <t xml:space="preserve"> </t>
        </is>
      </c>
      <c r="B28" s="230" t="n"/>
      <c r="C28" s="230" t="n"/>
      <c r="D28" s="230" t="n"/>
      <c r="E28" s="230" t="n"/>
      <c r="F28" s="228" t="n"/>
      <c r="G28" s="230" t="n"/>
      <c r="H28" s="230" t="n"/>
      <c r="I28" s="230" t="n"/>
      <c r="J28" s="230" t="n"/>
      <c r="K28" s="230" t="n"/>
      <c r="L28" s="230" t="n"/>
      <c r="M28" s="230" t="n"/>
      <c r="N28" s="230" t="n"/>
      <c r="O28" s="230" t="n"/>
      <c r="P28" s="230" t="n"/>
    </row>
    <row r="29" ht="15" customHeight="1" s="219">
      <c r="A29" s="230" t="n"/>
      <c r="B29" s="230" t="n"/>
      <c r="C29" s="230" t="n"/>
      <c r="D29" s="230" t="n"/>
      <c r="E29" s="230" t="n"/>
      <c r="F29" s="230" t="n"/>
      <c r="G29" s="230" t="n"/>
      <c r="H29" s="230" t="n"/>
      <c r="I29" s="230" t="n"/>
      <c r="J29" s="230" t="n"/>
      <c r="K29" s="230" t="n"/>
      <c r="L29" s="230" t="n"/>
      <c r="M29" s="230" t="n"/>
      <c r="N29" s="230" t="n"/>
      <c r="O29" s="230" t="n"/>
      <c r="P29" s="230" t="n"/>
    </row>
    <row r="30" ht="15" customHeight="1" s="219">
      <c r="A30" s="230" t="inlineStr">
        <is>
          <t xml:space="preserve"> </t>
        </is>
      </c>
      <c r="B30" s="230" t="n"/>
      <c r="C30" s="230" t="n"/>
      <c r="D30" s="230" t="n"/>
      <c r="E30" s="230" t="n"/>
      <c r="F30" s="228" t="n"/>
      <c r="G30" s="230" t="n"/>
      <c r="H30" s="230" t="n"/>
      <c r="I30" s="230" t="n"/>
      <c r="J30" s="230" t="n"/>
      <c r="K30" s="230" t="n"/>
      <c r="L30" s="230" t="n"/>
      <c r="M30" s="230" t="n"/>
      <c r="N30" s="230" t="n"/>
      <c r="O30" s="230" t="n"/>
      <c r="P30" s="230" t="n"/>
    </row>
    <row r="31" ht="15" customHeight="1" s="219">
      <c r="A31" s="230" t="n"/>
      <c r="B31" s="230" t="n"/>
      <c r="C31" s="230" t="n"/>
      <c r="D31" s="230" t="n"/>
      <c r="E31" s="230" t="n"/>
      <c r="F31" s="230" t="n"/>
      <c r="G31" s="230" t="n"/>
      <c r="H31" s="230" t="n"/>
      <c r="I31" s="230" t="n"/>
      <c r="J31" s="230" t="n"/>
      <c r="K31" s="230" t="n"/>
      <c r="L31" s="230" t="n"/>
      <c r="M31" s="230" t="n"/>
      <c r="N31" s="230" t="n"/>
      <c r="O31" s="230" t="n"/>
      <c r="P31" s="230" t="n"/>
    </row>
    <row r="32" ht="15" customHeight="1" s="219">
      <c r="A32" s="230" t="n"/>
      <c r="B32" s="230" t="n"/>
      <c r="C32" s="230" t="n"/>
      <c r="D32" s="238" t="n"/>
      <c r="E32" s="230" t="n"/>
      <c r="F32" s="228" t="n"/>
      <c r="G32" s="230" t="n"/>
      <c r="H32" s="230" t="n"/>
      <c r="I32" s="230" t="n"/>
      <c r="J32" s="230" t="n"/>
      <c r="K32" s="230" t="n"/>
      <c r="L32" s="230" t="n"/>
      <c r="M32" s="230" t="n"/>
      <c r="N32" s="230" t="n"/>
      <c r="O32" s="230" t="n"/>
      <c r="P32" s="230" t="n"/>
    </row>
    <row r="33" ht="15" customHeight="1" s="219">
      <c r="A33" s="230" t="inlineStr">
        <is>
          <t xml:space="preserve"> </t>
        </is>
      </c>
      <c r="B33" s="230" t="n"/>
      <c r="C33" s="230" t="n"/>
      <c r="D33" s="238" t="n"/>
      <c r="E33" s="230" t="n"/>
      <c r="F33" s="230" t="n"/>
      <c r="G33" s="230" t="n"/>
      <c r="H33" s="230" t="n"/>
      <c r="I33" s="230" t="n"/>
      <c r="J33" s="230" t="n"/>
      <c r="K33" s="230" t="n"/>
      <c r="L33" s="230" t="n"/>
      <c r="M33" s="230" t="n"/>
      <c r="N33" s="230" t="n"/>
      <c r="O33" s="230" t="n"/>
      <c r="P33" s="230" t="n"/>
    </row>
    <row r="34" ht="15" customHeight="1" s="219">
      <c r="A34" s="230" t="n"/>
      <c r="B34" s="239" t="n"/>
      <c r="C34" s="230" t="n"/>
      <c r="D34" s="230" t="n"/>
      <c r="E34" s="230" t="n"/>
      <c r="F34" s="230" t="n"/>
      <c r="G34" s="230" t="n"/>
      <c r="H34" s="230" t="n"/>
      <c r="I34" s="230" t="n"/>
      <c r="J34" s="230" t="n"/>
      <c r="K34" s="230" t="n"/>
      <c r="L34" s="230" t="n"/>
      <c r="M34" s="230" t="n"/>
      <c r="N34" s="230" t="n"/>
      <c r="O34" s="230" t="n"/>
      <c r="P34" s="230" t="n"/>
    </row>
    <row r="35" ht="15" customHeight="1" s="219">
      <c r="A35" s="230" t="n"/>
      <c r="B35" s="230" t="n"/>
      <c r="C35" s="230" t="n"/>
      <c r="D35" s="230" t="n"/>
      <c r="E35" s="230" t="n"/>
      <c r="F35" s="230" t="n"/>
      <c r="G35" s="230" t="n"/>
      <c r="H35" s="230" t="n"/>
      <c r="I35" s="230" t="n"/>
      <c r="J35" s="230" t="n"/>
      <c r="K35" s="230" t="n"/>
      <c r="L35" s="230" t="n"/>
      <c r="M35" s="230" t="n"/>
      <c r="N35" s="230" t="n"/>
      <c r="O35" s="230" t="n"/>
      <c r="P35" s="230" t="n"/>
    </row>
    <row r="36" ht="15" customHeight="1" s="219">
      <c r="A36" s="230" t="n"/>
      <c r="B36" s="230" t="n"/>
      <c r="C36" s="230" t="n"/>
      <c r="D36" s="230" t="n"/>
      <c r="E36" s="230" t="n"/>
      <c r="F36" s="230" t="n"/>
      <c r="G36" s="230" t="n"/>
      <c r="H36" s="230" t="n"/>
      <c r="I36" s="230" t="n"/>
      <c r="J36" s="230" t="n"/>
      <c r="K36" s="230" t="n"/>
      <c r="L36" s="230" t="n"/>
      <c r="M36" s="230" t="n"/>
      <c r="N36" s="230" t="n"/>
      <c r="O36" s="230" t="n"/>
      <c r="P36" s="230" t="n"/>
    </row>
    <row r="37" ht="15" customHeight="1" s="219">
      <c r="A37" s="230" t="n"/>
      <c r="B37" s="230" t="n"/>
      <c r="C37" s="230" t="n"/>
      <c r="D37" s="230" t="n"/>
      <c r="E37" s="230" t="n"/>
      <c r="F37" s="230" t="n"/>
      <c r="G37" s="230" t="n"/>
      <c r="H37" s="230" t="n"/>
      <c r="I37" s="230" t="n"/>
      <c r="J37" s="230" t="n"/>
      <c r="K37" s="230" t="n"/>
      <c r="L37" s="230" t="n"/>
      <c r="M37" s="230" t="n"/>
      <c r="N37" s="230" t="n"/>
      <c r="O37" s="230" t="n"/>
      <c r="P37" s="230" t="n"/>
    </row>
    <row r="38" ht="15" customHeight="1" s="219">
      <c r="A38" s="230" t="n"/>
      <c r="B38" s="230" t="n"/>
      <c r="C38" s="230" t="n"/>
      <c r="D38" s="230" t="n"/>
      <c r="E38" s="230" t="n"/>
      <c r="F38" s="230" t="n"/>
      <c r="G38" s="230" t="n"/>
      <c r="H38" s="230" t="n"/>
      <c r="I38" s="230" t="n"/>
      <c r="J38" s="230" t="n"/>
      <c r="K38" s="230" t="n"/>
      <c r="L38" s="230" t="n"/>
      <c r="M38" s="230" t="n"/>
      <c r="N38" s="230" t="n"/>
      <c r="O38" s="230" t="n"/>
      <c r="P38" s="230" t="n"/>
    </row>
    <row r="39" ht="15" customHeight="1" s="219">
      <c r="A39" s="230" t="n"/>
      <c r="B39" s="230" t="n"/>
      <c r="C39" s="230" t="n"/>
      <c r="D39" s="230" t="n"/>
      <c r="E39" s="230" t="n"/>
      <c r="F39" s="230" t="n"/>
      <c r="G39" s="230" t="n"/>
      <c r="H39" s="230" t="n"/>
      <c r="I39" s="230" t="n"/>
      <c r="J39" s="230" t="n"/>
      <c r="K39" s="230" t="n"/>
      <c r="L39" s="230" t="n"/>
      <c r="M39" s="230" t="n"/>
      <c r="N39" s="230" t="n"/>
      <c r="O39" s="230" t="n"/>
      <c r="P39" s="230" t="n"/>
    </row>
    <row r="40" ht="15" customHeight="1" s="219">
      <c r="A40" s="230" t="n"/>
      <c r="B40" s="230" t="n"/>
      <c r="C40" s="230" t="n"/>
      <c r="D40" s="230" t="n"/>
      <c r="E40" s="230" t="n"/>
      <c r="F40" s="230" t="n"/>
      <c r="G40" s="230" t="n"/>
      <c r="H40" s="230" t="n"/>
      <c r="I40" s="230" t="n"/>
      <c r="J40" s="230" t="n"/>
      <c r="K40" s="230" t="n"/>
      <c r="L40" s="230" t="n"/>
      <c r="M40" s="230" t="n"/>
      <c r="N40" s="230" t="n"/>
      <c r="O40" s="230" t="n"/>
      <c r="P40" s="230" t="n"/>
    </row>
    <row r="41" ht="15" customHeight="1" s="219">
      <c r="A41" s="230" t="n"/>
      <c r="B41" s="230" t="n"/>
      <c r="C41" s="230" t="n"/>
      <c r="D41" s="230" t="n"/>
      <c r="E41" s="230" t="n"/>
      <c r="F41" s="230" t="n"/>
      <c r="G41" s="230" t="n"/>
      <c r="H41" s="230" t="n"/>
      <c r="I41" s="230" t="n"/>
      <c r="J41" s="230" t="n"/>
      <c r="K41" s="230" t="n"/>
      <c r="L41" s="230" t="n"/>
      <c r="M41" s="230" t="n"/>
      <c r="N41" s="230" t="n"/>
      <c r="O41" s="230" t="n"/>
      <c r="P41" s="230" t="n"/>
    </row>
    <row r="42" ht="15" customHeight="1" s="219">
      <c r="A42" s="230" t="n"/>
      <c r="B42" s="230" t="n"/>
      <c r="C42" s="230" t="n"/>
      <c r="D42" s="230" t="n"/>
      <c r="E42" s="230" t="n"/>
      <c r="F42" s="230" t="n"/>
      <c r="G42" s="230" t="n"/>
      <c r="H42" s="230" t="n"/>
      <c r="I42" s="230" t="n"/>
      <c r="J42" s="230" t="n"/>
      <c r="K42" s="230" t="n"/>
      <c r="L42" s="230" t="n"/>
      <c r="M42" s="230" t="n"/>
      <c r="N42" s="230" t="n"/>
      <c r="O42" s="230" t="n"/>
      <c r="P42" s="230" t="n"/>
    </row>
    <row r="43" ht="15" customHeight="1" s="219">
      <c r="A43" s="230" t="n"/>
      <c r="B43" s="230" t="n"/>
      <c r="C43" s="230" t="n"/>
      <c r="D43" s="230" t="n"/>
      <c r="E43" s="230" t="n"/>
      <c r="F43" s="230" t="n"/>
      <c r="G43" s="230" t="n"/>
      <c r="H43" s="230" t="n"/>
      <c r="I43" s="230" t="n"/>
      <c r="J43" s="230" t="n"/>
      <c r="K43" s="230" t="n"/>
      <c r="L43" s="230" t="n"/>
      <c r="M43" s="230" t="n"/>
      <c r="N43" s="230" t="n"/>
      <c r="O43" s="230" t="n"/>
      <c r="P43" s="230" t="n"/>
    </row>
    <row r="44" ht="15" customHeight="1" s="219">
      <c r="A44" s="230" t="n"/>
      <c r="B44" s="230" t="n"/>
      <c r="C44" s="230" t="n"/>
      <c r="D44" s="230" t="n"/>
      <c r="E44" s="230" t="n"/>
      <c r="F44" s="230" t="n"/>
      <c r="G44" s="230" t="n"/>
      <c r="H44" s="230" t="n"/>
      <c r="I44" s="230" t="n"/>
      <c r="J44" s="230" t="n"/>
      <c r="K44" s="230" t="n"/>
      <c r="L44" s="230" t="n"/>
      <c r="M44" s="230" t="n"/>
      <c r="N44" s="230" t="n"/>
      <c r="O44" s="230" t="n"/>
      <c r="P44" s="230" t="n"/>
    </row>
    <row r="45" ht="15" customHeight="1" s="219">
      <c r="A45" s="230" t="n"/>
      <c r="B45" s="230" t="n"/>
      <c r="C45" s="230" t="n"/>
      <c r="D45" s="230" t="n"/>
      <c r="E45" s="230" t="n"/>
      <c r="F45" s="230" t="n"/>
      <c r="G45" s="230" t="n"/>
      <c r="H45" s="230" t="n"/>
      <c r="I45" s="230" t="n"/>
      <c r="J45" s="230" t="n"/>
      <c r="K45" s="230" t="n"/>
      <c r="L45" s="230" t="n"/>
      <c r="M45" s="230" t="n"/>
      <c r="N45" s="230" t="n"/>
      <c r="O45" s="230" t="n"/>
      <c r="P45" s="230" t="n"/>
    </row>
  </sheetData>
  <mergeCells count="8">
    <mergeCell ref="C12:G12"/>
    <mergeCell ref="C19:E19"/>
    <mergeCell ref="C10:G10"/>
    <mergeCell ref="B15:L15"/>
    <mergeCell ref="C18:E18"/>
    <mergeCell ref="C17:E17"/>
    <mergeCell ref="C14:G14"/>
    <mergeCell ref="C8:G8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1"/>
  </sheetPr>
  <dimension ref="A2:I57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H26" activeCellId="0" sqref="H26"/>
    </sheetView>
  </sheetViews>
  <sheetFormatPr baseColWidth="8" defaultColWidth="11.28125" defaultRowHeight="16.5" zeroHeight="0" outlineLevelRow="0"/>
  <cols>
    <col width="12.56" customWidth="1" style="272" min="1" max="1"/>
    <col width="31.7" customWidth="1" style="273" min="2" max="2"/>
    <col width="20.56" customWidth="1" style="250" min="3" max="3"/>
    <col width="20.99" customWidth="1" style="251" min="4" max="4"/>
    <col width="16.56" customWidth="1" style="250" min="5" max="7"/>
    <col width="16.43" customWidth="1" style="250" min="8" max="8"/>
    <col width="11.28" customWidth="1" style="250" min="9" max="257"/>
  </cols>
  <sheetData>
    <row r="2" ht="33.75" customHeight="1" s="219">
      <c r="A2" s="280" t="inlineStr">
        <is>
          <t>Núm. cuenta</t>
        </is>
      </c>
      <c r="B2" s="377" t="inlineStr">
        <is>
          <t>CAPÍTULO 07. Viajes, hoteles y comidas</t>
        </is>
      </c>
      <c r="C2" s="283" t="n"/>
      <c r="D2" s="365" t="inlineStr">
        <is>
          <t>Productora</t>
        </is>
      </c>
      <c r="E2" s="279" t="inlineStr">
        <is>
          <t>Coproductora 1</t>
        </is>
      </c>
      <c r="F2" s="279" t="inlineStr">
        <is>
          <t>Coproductora 2</t>
        </is>
      </c>
      <c r="G2" s="279" t="inlineStr">
        <is>
          <t>Coproductora 3</t>
        </is>
      </c>
      <c r="H2" s="279" t="inlineStr">
        <is>
          <t>Inversión de recursos en las Illes Balears</t>
        </is>
      </c>
      <c r="I2" s="233" t="n"/>
    </row>
    <row r="3" ht="12.75" customHeight="1" s="219">
      <c r="A3" s="226" t="n"/>
      <c r="B3" s="291" t="n"/>
      <c r="C3" s="226" t="n"/>
      <c r="D3" s="259" t="n"/>
      <c r="E3" s="259" t="n"/>
      <c r="F3" s="259" t="n"/>
      <c r="G3" s="259" t="n"/>
      <c r="H3" s="259" t="n"/>
      <c r="I3" s="233" t="n"/>
    </row>
    <row r="4" ht="12.75" customHeight="1" s="219">
      <c r="A4" s="280" t="n"/>
      <c r="B4" s="389" t="inlineStr">
        <is>
          <t>07.01. Localizaciones</t>
        </is>
      </c>
      <c r="C4" s="226" t="n"/>
      <c r="D4" s="290">
        <f>SUM(D5:D11)</f>
        <v/>
      </c>
      <c r="E4" s="290">
        <f>SUM(E5:E11)</f>
        <v/>
      </c>
      <c r="F4" s="290">
        <f>SUM(F5:F11)</f>
        <v/>
      </c>
      <c r="G4" s="390">
        <f>SUM(G5:G11)</f>
        <v/>
      </c>
      <c r="H4" s="390">
        <f>SUM(H5:H11)</f>
        <v/>
      </c>
      <c r="I4" s="233" t="n"/>
    </row>
    <row r="5" ht="12.75" customHeight="1" s="219">
      <c r="A5" s="274" t="inlineStr">
        <is>
          <t>07.01.01</t>
        </is>
      </c>
      <c r="B5" s="283" t="inlineStr">
        <is>
          <t>Viaje (lugar y fecha)</t>
        </is>
      </c>
      <c r="C5" s="367" t="n"/>
      <c r="D5" s="340" t="n"/>
      <c r="E5" s="340" t="n"/>
      <c r="F5" s="340" t="n"/>
      <c r="G5" s="340" t="n"/>
      <c r="H5" s="340" t="n"/>
      <c r="I5" s="233" t="n"/>
    </row>
    <row r="6" ht="12.75" customHeight="1" s="219">
      <c r="A6" s="274" t="inlineStr">
        <is>
          <t>07.01.02</t>
        </is>
      </c>
      <c r="B6" s="283" t="inlineStr">
        <is>
          <t>Viaje (lugar y fecha)</t>
        </is>
      </c>
      <c r="C6" s="388" t="n"/>
      <c r="D6" s="340" t="n"/>
      <c r="E6" s="340" t="n"/>
      <c r="F6" s="340" t="n"/>
      <c r="G6" s="340" t="n"/>
      <c r="H6" s="340" t="n"/>
      <c r="I6" s="233" t="n"/>
    </row>
    <row r="7" ht="12.75" customHeight="1" s="219">
      <c r="A7" s="274" t="inlineStr">
        <is>
          <t>07.01.03</t>
        </is>
      </c>
      <c r="B7" s="283" t="inlineStr">
        <is>
          <t>Viaje (lugar y fecha)</t>
        </is>
      </c>
      <c r="C7" s="388" t="n"/>
      <c r="D7" s="340" t="n"/>
      <c r="E7" s="340" t="n"/>
      <c r="F7" s="340" t="n"/>
      <c r="G7" s="340" t="n"/>
      <c r="H7" s="340" t="n"/>
      <c r="I7" s="233" t="n"/>
    </row>
    <row r="8" ht="12.75" customHeight="1" s="219">
      <c r="A8" s="274" t="inlineStr">
        <is>
          <t>07.01.04</t>
        </is>
      </c>
      <c r="B8" s="346" t="n"/>
      <c r="C8" s="312" t="n"/>
      <c r="D8" s="380" t="n"/>
      <c r="E8" s="380" t="n"/>
      <c r="F8" s="340" t="n"/>
      <c r="G8" s="340" t="n"/>
      <c r="H8" s="340" t="n"/>
      <c r="I8" s="233" t="n"/>
    </row>
    <row r="9" ht="12.75" customHeight="1" s="219">
      <c r="A9" s="274" t="inlineStr">
        <is>
          <t>07.01.05</t>
        </is>
      </c>
      <c r="B9" s="283" t="inlineStr">
        <is>
          <t>Gastos de locomoción</t>
        </is>
      </c>
      <c r="C9" s="367" t="n"/>
      <c r="D9" s="380" t="n"/>
      <c r="E9" s="380" t="n"/>
      <c r="F9" s="340" t="n"/>
      <c r="G9" s="340" t="n"/>
      <c r="H9" s="340" t="n"/>
      <c r="I9" s="233" t="n"/>
    </row>
    <row r="10" ht="12.75" customHeight="1" s="219">
      <c r="A10" s="274" t="inlineStr">
        <is>
          <t>07.01.06</t>
        </is>
      </c>
      <c r="B10" s="346" t="n"/>
      <c r="C10" s="312" t="n"/>
      <c r="D10" s="380" t="n"/>
      <c r="E10" s="380" t="n"/>
      <c r="F10" s="340" t="n"/>
      <c r="G10" s="340" t="n"/>
      <c r="H10" s="340" t="n"/>
      <c r="I10" s="233" t="n"/>
    </row>
    <row r="11" ht="12.75" customHeight="1" s="219">
      <c r="A11" s="274" t="inlineStr">
        <is>
          <t>07.01.07</t>
        </is>
      </c>
      <c r="B11" s="346" t="n"/>
      <c r="C11" s="312" t="n"/>
      <c r="D11" s="380" t="n"/>
      <c r="E11" s="380" t="n"/>
      <c r="F11" s="340" t="n"/>
      <c r="G11" s="340" t="n"/>
      <c r="H11" s="340" t="n"/>
      <c r="I11" s="233" t="n"/>
    </row>
    <row r="12" ht="12.75" customHeight="1" s="219">
      <c r="A12" s="274" t="n"/>
      <c r="B12" s="283" t="n"/>
      <c r="C12" s="283" t="n"/>
      <c r="D12" s="344" t="n"/>
      <c r="E12" s="344" t="n"/>
      <c r="F12" s="344" t="n"/>
      <c r="G12" s="344" t="n"/>
      <c r="H12" s="344" t="n"/>
      <c r="I12" s="233" t="n"/>
    </row>
    <row r="13" ht="15" customHeight="1" s="219">
      <c r="A13" s="274" t="n"/>
      <c r="B13" s="326" t="inlineStr">
        <is>
          <t>07.02. Viajes</t>
        </is>
      </c>
      <c r="C13" s="291" t="n"/>
      <c r="D13" s="290">
        <f>SUM(D14:D17)</f>
        <v/>
      </c>
      <c r="E13" s="290">
        <f>SUM(E14:E17)</f>
        <v/>
      </c>
      <c r="F13" s="290">
        <f>SUM(F14:F17)</f>
        <v/>
      </c>
      <c r="G13" s="290">
        <f>SUM(G14:G17)</f>
        <v/>
      </c>
      <c r="H13" s="290">
        <f>SUM(H14:H17)</f>
        <v/>
      </c>
      <c r="I13" s="233" t="n"/>
    </row>
    <row r="14" ht="12.75" customHeight="1" s="219">
      <c r="A14" s="274" t="inlineStr">
        <is>
          <t>07.02.01</t>
        </is>
      </c>
      <c r="B14" s="283" t="inlineStr">
        <is>
          <t>Personas a aviones</t>
        </is>
      </c>
      <c r="C14" s="388" t="n"/>
      <c r="D14" s="380" t="n"/>
      <c r="E14" s="380" t="n"/>
      <c r="F14" s="340" t="n"/>
      <c r="G14" s="340" t="n"/>
      <c r="H14" s="340" t="n"/>
      <c r="I14" s="233" t="n"/>
    </row>
    <row r="15" ht="12.75" customHeight="1" s="219">
      <c r="A15" s="274" t="inlineStr">
        <is>
          <t>07.02.02</t>
        </is>
      </c>
      <c r="B15" s="283" t="inlineStr">
        <is>
          <t>Personas a otros medios de transporte</t>
        </is>
      </c>
      <c r="C15" s="312" t="n"/>
      <c r="D15" s="380" t="n"/>
      <c r="E15" s="380" t="n"/>
      <c r="F15" s="340" t="n"/>
      <c r="G15" s="340" t="n"/>
      <c r="H15" s="340" t="n"/>
      <c r="I15" s="233" t="n"/>
    </row>
    <row r="16" ht="12.75" customHeight="1" s="219">
      <c r="A16" s="274" t="inlineStr">
        <is>
          <t>07.02.03</t>
        </is>
      </c>
      <c r="B16" s="346" t="n"/>
      <c r="C16" s="367" t="n"/>
      <c r="D16" s="380" t="n"/>
      <c r="E16" s="380" t="n"/>
      <c r="F16" s="340" t="n"/>
      <c r="G16" s="340" t="n"/>
      <c r="H16" s="340" t="n"/>
      <c r="I16" s="233" t="n"/>
    </row>
    <row r="17" ht="12.75" customHeight="1" s="219">
      <c r="A17" s="274" t="inlineStr">
        <is>
          <t>07.02.04</t>
        </is>
      </c>
      <c r="B17" s="346" t="n"/>
      <c r="C17" s="312" t="n"/>
      <c r="D17" s="380" t="n"/>
      <c r="E17" s="380" t="n"/>
      <c r="F17" s="340" t="n"/>
      <c r="G17" s="340" t="n"/>
      <c r="H17" s="340" t="n"/>
      <c r="I17" s="233" t="n"/>
    </row>
    <row r="18" ht="12.75" customHeight="1" s="219">
      <c r="A18" s="274" t="n"/>
      <c r="B18" s="283" t="n"/>
      <c r="C18" s="226" t="n"/>
      <c r="D18" s="344" t="n"/>
      <c r="E18" s="344" t="n"/>
      <c r="F18" s="344" t="n"/>
      <c r="G18" s="344" t="n"/>
      <c r="H18" s="344" t="n"/>
      <c r="I18" s="233" t="n"/>
    </row>
    <row r="19" ht="12.75" customHeight="1" s="219">
      <c r="A19" s="274" t="n"/>
      <c r="B19" s="281" t="inlineStr">
        <is>
          <t>07.03. Hoteles y comidas</t>
        </is>
      </c>
      <c r="C19" s="291" t="n"/>
      <c r="D19" s="290">
        <f>SUM(D20:D24)</f>
        <v/>
      </c>
      <c r="E19" s="290">
        <f>SUM(E20:E24)</f>
        <v/>
      </c>
      <c r="F19" s="290">
        <f>SUM(F20:F24)</f>
        <v/>
      </c>
      <c r="G19" s="290">
        <f>SUM(G20:G24)</f>
        <v/>
      </c>
      <c r="H19" s="290">
        <f>SUM(H20:H24)</f>
        <v/>
      </c>
      <c r="I19" s="233" t="n"/>
    </row>
    <row r="20" ht="12.75" customHeight="1" s="219">
      <c r="A20" s="274" t="inlineStr">
        <is>
          <t>07.04.01</t>
        </is>
      </c>
      <c r="B20" s="283" t="inlineStr">
        <is>
          <t>Facturación de hotel</t>
        </is>
      </c>
      <c r="C20" s="388" t="n"/>
      <c r="D20" s="380" t="n"/>
      <c r="E20" s="380" t="n"/>
      <c r="F20" s="340" t="n"/>
      <c r="G20" s="340" t="n"/>
      <c r="H20" s="340" t="n"/>
      <c r="I20" s="233" t="n"/>
    </row>
    <row r="21" ht="12.75" customHeight="1" s="219">
      <c r="A21" s="274" t="inlineStr">
        <is>
          <t>07.04.02</t>
        </is>
      </c>
      <c r="B21" s="346" t="n"/>
      <c r="C21" s="388" t="n"/>
      <c r="D21" s="380" t="n"/>
      <c r="E21" s="380" t="n"/>
      <c r="F21" s="340" t="n"/>
      <c r="G21" s="340" t="n"/>
      <c r="H21" s="340" t="n"/>
      <c r="I21" s="233" t="n"/>
    </row>
    <row r="22" ht="12.75" customHeight="1" s="219">
      <c r="A22" s="274" t="inlineStr">
        <is>
          <t>07.04.03</t>
        </is>
      </c>
      <c r="B22" s="283" t="inlineStr">
        <is>
          <t>Comidas en fechas de rodaje</t>
        </is>
      </c>
      <c r="C22" s="388" t="n"/>
      <c r="D22" s="380" t="n"/>
      <c r="E22" s="380" t="n"/>
      <c r="F22" s="340" t="n"/>
      <c r="G22" s="340" t="n"/>
      <c r="H22" s="340" t="n"/>
      <c r="I22" s="233" t="n"/>
    </row>
    <row r="23" ht="12.75" customHeight="1" s="219">
      <c r="A23" s="274" t="inlineStr">
        <is>
          <t>07.04.04</t>
        </is>
      </c>
      <c r="B23" s="372" t="n"/>
      <c r="C23" s="388" t="n"/>
      <c r="D23" s="380" t="n"/>
      <c r="E23" s="380" t="n"/>
      <c r="F23" s="340" t="n"/>
      <c r="G23" s="340" t="n"/>
      <c r="H23" s="340" t="n"/>
      <c r="I23" s="233" t="n"/>
    </row>
    <row r="24" ht="12.75" customHeight="1" s="219">
      <c r="A24" s="274" t="inlineStr">
        <is>
          <t>07.04.05</t>
        </is>
      </c>
      <c r="B24" s="372" t="n"/>
      <c r="C24" s="388" t="n"/>
      <c r="D24" s="380" t="n"/>
      <c r="E24" s="380" t="n"/>
      <c r="F24" s="340" t="n"/>
      <c r="G24" s="340" t="n"/>
      <c r="H24" s="340" t="n"/>
      <c r="I24" s="233" t="n"/>
    </row>
    <row r="25" ht="12.75" customHeight="1" s="219">
      <c r="A25" s="233" t="n"/>
      <c r="B25" s="233" t="n"/>
      <c r="C25" s="233" t="n"/>
      <c r="D25" s="344" t="n"/>
      <c r="E25" s="344" t="n"/>
      <c r="F25" s="344" t="n"/>
      <c r="G25" s="344" t="n"/>
      <c r="H25" s="344" t="n"/>
      <c r="I25" s="233" t="n"/>
    </row>
    <row r="26" ht="18.75" customHeight="1" s="219">
      <c r="A26" s="232" t="n"/>
      <c r="B26" s="226" t="n"/>
      <c r="C26" s="373" t="inlineStr">
        <is>
          <t>TOTAL CAPÍTULO 7</t>
        </is>
      </c>
      <c r="D26" s="360">
        <f>D4+D13+D19</f>
        <v/>
      </c>
      <c r="E26" s="360">
        <f>E4+E13+E19</f>
        <v/>
      </c>
      <c r="F26" s="360">
        <f>F4+F13+F19</f>
        <v/>
      </c>
      <c r="G26" s="360">
        <f>G4+G13+G19</f>
        <v/>
      </c>
      <c r="H26" s="360">
        <f>H4+H13+H19</f>
        <v/>
      </c>
      <c r="I26" s="233" t="n"/>
    </row>
    <row r="27" ht="12.75" customHeight="1" s="219">
      <c r="A27" s="233" t="n"/>
      <c r="B27" s="233" t="n"/>
      <c r="C27" s="233" t="n"/>
      <c r="D27" s="233" t="n"/>
      <c r="E27" s="233" t="n"/>
      <c r="F27" s="233" t="n"/>
      <c r="G27" s="233" t="n"/>
      <c r="H27" s="233" t="n"/>
      <c r="I27" s="233" t="n"/>
    </row>
    <row r="28" ht="12.75" customHeight="1" s="219">
      <c r="A28" s="233" t="n"/>
      <c r="B28" s="233" t="n"/>
      <c r="C28" s="233" t="n"/>
      <c r="D28" s="336" t="n"/>
      <c r="E28" s="336" t="n"/>
      <c r="F28" s="336" t="n"/>
      <c r="G28" s="336" t="n"/>
      <c r="H28" s="336" t="n"/>
      <c r="I28" s="233" t="n"/>
    </row>
    <row r="29" ht="12.75" customHeight="1" s="219">
      <c r="A29" s="233" t="n"/>
      <c r="B29" s="233" t="n"/>
      <c r="C29" s="289" t="n"/>
      <c r="D29" s="336" t="n"/>
      <c r="E29" s="336" t="n"/>
      <c r="F29" s="336" t="n"/>
      <c r="G29" s="336" t="n"/>
      <c r="H29" s="336" t="n"/>
      <c r="I29" s="233" t="n"/>
    </row>
    <row r="30" ht="12.75" customHeight="1" s="219">
      <c r="A30" s="233" t="n"/>
      <c r="B30" s="233" t="n"/>
      <c r="C30" s="291" t="n"/>
      <c r="D30" s="336" t="n"/>
      <c r="E30" s="336" t="n"/>
      <c r="F30" s="336" t="n"/>
      <c r="G30" s="336" t="n"/>
      <c r="H30" s="336" t="n"/>
      <c r="I30" s="233" t="n"/>
    </row>
    <row r="31" ht="16.5" customHeight="1" s="219">
      <c r="C31" s="291" t="n"/>
      <c r="D31" s="336" t="n"/>
      <c r="E31" s="336" t="n"/>
      <c r="F31" s="336" t="n"/>
      <c r="G31" s="336" t="n"/>
      <c r="H31" s="336" t="n"/>
      <c r="I31" s="233" t="n"/>
    </row>
    <row r="32" ht="12.75" customHeight="1" s="219">
      <c r="A32" s="233" t="n"/>
      <c r="B32" s="233" t="n"/>
      <c r="C32" s="291" t="n"/>
      <c r="D32" s="336" t="n"/>
      <c r="E32" s="336" t="n"/>
      <c r="F32" s="336" t="n"/>
      <c r="G32" s="336" t="n"/>
      <c r="H32" s="336" t="n"/>
      <c r="I32" s="233" t="n"/>
    </row>
    <row r="33" ht="16.5" customHeight="1" s="219">
      <c r="C33" s="291" t="n"/>
      <c r="D33" s="336" t="n"/>
      <c r="E33" s="336" t="n"/>
      <c r="F33" s="336" t="n"/>
      <c r="G33" s="336" t="n"/>
      <c r="H33" s="336" t="n"/>
      <c r="I33" s="233" t="n"/>
    </row>
    <row r="34" ht="16.5" customHeight="1" s="219">
      <c r="C34" s="291" t="n"/>
      <c r="D34" s="336" t="n"/>
      <c r="E34" s="336" t="n"/>
      <c r="F34" s="336" t="n"/>
      <c r="G34" s="336" t="n"/>
      <c r="H34" s="336" t="n"/>
      <c r="I34" s="233" t="n"/>
    </row>
    <row r="35" ht="22.5" customHeight="1" s="219">
      <c r="C35" s="291" t="n"/>
      <c r="D35" s="336" t="n"/>
      <c r="E35" s="336" t="n"/>
      <c r="F35" s="336" t="n"/>
      <c r="G35" s="336" t="n"/>
      <c r="H35" s="336" t="n"/>
      <c r="I35" s="233" t="n"/>
    </row>
    <row r="36" ht="7.5" customHeight="1" s="219">
      <c r="C36" s="291" t="n"/>
      <c r="D36" s="336" t="n"/>
      <c r="E36" s="336" t="n"/>
      <c r="F36" s="336" t="n"/>
      <c r="G36" s="336" t="n"/>
      <c r="H36" s="336" t="n"/>
      <c r="I36" s="233" t="n"/>
    </row>
    <row r="37" ht="16.5" customHeight="1" s="219">
      <c r="C37" s="283" t="n"/>
      <c r="D37" s="336" t="n"/>
      <c r="E37" s="336" t="n"/>
      <c r="F37" s="336" t="n"/>
      <c r="G37" s="336" t="n"/>
      <c r="H37" s="336" t="n"/>
      <c r="I37" s="233" t="n"/>
    </row>
    <row r="38" ht="16.5" customHeight="1" s="219">
      <c r="C38" s="283" t="n"/>
      <c r="D38" s="336" t="n"/>
      <c r="E38" s="336" t="n"/>
      <c r="F38" s="336" t="n"/>
      <c r="G38" s="336" t="n"/>
      <c r="H38" s="336" t="n"/>
      <c r="I38" s="233" t="n"/>
    </row>
    <row r="39" ht="16.5" customHeight="1" s="219">
      <c r="C39" s="283" t="n"/>
      <c r="D39" s="336" t="n"/>
      <c r="E39" s="336" t="n"/>
      <c r="F39" s="336" t="n"/>
      <c r="G39" s="336" t="n"/>
      <c r="H39" s="336" t="n"/>
      <c r="I39" s="233" t="n"/>
    </row>
    <row r="40" ht="16.5" customHeight="1" s="219">
      <c r="C40" s="289" t="n"/>
      <c r="D40" s="336" t="n"/>
      <c r="E40" s="336" t="n"/>
      <c r="F40" s="336" t="n"/>
      <c r="G40" s="336" t="n"/>
      <c r="H40" s="336" t="n"/>
      <c r="I40" s="233" t="n"/>
    </row>
    <row r="41" ht="16.5" customHeight="1" s="219">
      <c r="C41" s="283" t="n"/>
      <c r="D41" s="336" t="n"/>
      <c r="E41" s="336" t="n"/>
      <c r="F41" s="336" t="n"/>
      <c r="G41" s="336" t="n"/>
      <c r="H41" s="336" t="n"/>
      <c r="I41" s="233" t="n"/>
    </row>
    <row r="42" ht="16.5" customHeight="1" s="219">
      <c r="C42" s="283" t="n"/>
      <c r="D42" s="336" t="n"/>
      <c r="E42" s="336" t="n"/>
      <c r="F42" s="336" t="n"/>
      <c r="G42" s="336" t="n"/>
      <c r="H42" s="336" t="n"/>
      <c r="I42" s="233" t="n"/>
    </row>
    <row r="43" ht="16.5" customHeight="1" s="219">
      <c r="C43" s="283" t="n"/>
      <c r="D43" s="336" t="n"/>
      <c r="E43" s="336" t="n"/>
      <c r="F43" s="336" t="n"/>
      <c r="G43" s="336" t="n"/>
      <c r="H43" s="336" t="n"/>
      <c r="I43" s="233" t="n"/>
    </row>
    <row r="44" ht="16.5" customHeight="1" s="219">
      <c r="C44" s="283" t="n"/>
      <c r="D44" s="336" t="n"/>
      <c r="E44" s="336" t="n"/>
      <c r="F44" s="336" t="n"/>
      <c r="G44" s="336" t="n"/>
      <c r="H44" s="336" t="n"/>
      <c r="I44" s="233" t="n"/>
    </row>
    <row r="45" ht="16.5" customHeight="1" s="219">
      <c r="C45" s="283" t="n"/>
      <c r="D45" s="336" t="n"/>
      <c r="E45" s="336" t="n"/>
      <c r="F45" s="336" t="n"/>
      <c r="G45" s="336" t="n"/>
      <c r="H45" s="336" t="n"/>
      <c r="I45" s="233" t="n"/>
    </row>
    <row r="46" ht="16.5" customHeight="1" s="219">
      <c r="C46" s="289" t="n"/>
      <c r="D46" s="336" t="n"/>
      <c r="E46" s="336" t="n"/>
      <c r="F46" s="336" t="n"/>
      <c r="G46" s="336" t="n"/>
      <c r="H46" s="336" t="n"/>
      <c r="I46" s="233" t="n"/>
    </row>
    <row r="47" ht="16.5" customHeight="1" s="219">
      <c r="C47" s="289" t="n"/>
      <c r="D47" s="336" t="n"/>
      <c r="E47" s="336" t="n"/>
      <c r="F47" s="336" t="n"/>
      <c r="G47" s="336" t="n"/>
      <c r="H47" s="336" t="n"/>
      <c r="I47" s="233" t="n"/>
    </row>
    <row r="48" ht="16.5" customHeight="1" s="219">
      <c r="C48" s="289" t="n"/>
      <c r="D48" s="336" t="n"/>
      <c r="E48" s="336" t="n"/>
      <c r="F48" s="336" t="n"/>
      <c r="G48" s="336" t="n"/>
      <c r="H48" s="336" t="n"/>
      <c r="I48" s="233" t="n"/>
    </row>
    <row r="49" ht="16.5" customHeight="1" s="219">
      <c r="C49" s="289" t="n"/>
      <c r="D49" s="336" t="n"/>
      <c r="E49" s="336" t="n"/>
      <c r="F49" s="336" t="n"/>
      <c r="G49" s="336" t="n"/>
      <c r="H49" s="336" t="n"/>
      <c r="I49" s="233" t="n"/>
    </row>
    <row r="50" ht="16.5" customHeight="1" s="219">
      <c r="C50" s="289" t="n"/>
      <c r="D50" s="336" t="n"/>
      <c r="E50" s="336" t="n"/>
      <c r="F50" s="336" t="n"/>
      <c r="G50" s="336" t="n"/>
      <c r="H50" s="336" t="n"/>
      <c r="I50" s="233" t="n"/>
    </row>
    <row r="51" ht="16.5" customHeight="1" s="219">
      <c r="C51" s="289" t="n"/>
      <c r="D51" s="336" t="n"/>
      <c r="E51" s="336" t="n"/>
      <c r="F51" s="336" t="n"/>
      <c r="G51" s="336" t="n"/>
      <c r="H51" s="336" t="n"/>
      <c r="I51" s="233" t="n"/>
    </row>
    <row r="52" ht="16.5" customHeight="1" s="219">
      <c r="C52" s="289" t="n"/>
      <c r="D52" s="336" t="n"/>
      <c r="E52" s="336" t="n"/>
      <c r="F52" s="336" t="n"/>
      <c r="G52" s="336" t="n"/>
      <c r="H52" s="336" t="n"/>
      <c r="I52" s="233" t="n"/>
    </row>
    <row r="53" ht="16.5" customHeight="1" s="219">
      <c r="C53" s="289" t="n"/>
      <c r="D53" s="275" t="n"/>
      <c r="E53" s="226" t="n"/>
      <c r="F53" s="226" t="n"/>
      <c r="G53" s="226" t="n"/>
      <c r="H53" s="226" t="n"/>
      <c r="I53" s="233" t="n"/>
    </row>
    <row r="54" ht="16.5" customHeight="1" s="219">
      <c r="C54" s="233" t="n"/>
      <c r="D54" s="233" t="n"/>
      <c r="E54" s="233" t="n"/>
      <c r="F54" s="233" t="n"/>
      <c r="G54" s="233" t="n"/>
      <c r="H54" s="233" t="n"/>
      <c r="I54" s="233" t="n"/>
    </row>
    <row r="55" ht="16.5" customHeight="1" s="219">
      <c r="C55" s="233" t="n"/>
      <c r="D55" s="233" t="n"/>
      <c r="E55" s="233" t="n"/>
      <c r="F55" s="233" t="n"/>
      <c r="G55" s="233" t="n"/>
      <c r="H55" s="233" t="n"/>
    </row>
    <row r="56" ht="16.5" customHeight="1" s="219">
      <c r="C56" s="233" t="n"/>
      <c r="D56" s="233" t="n"/>
      <c r="E56" s="233" t="n"/>
      <c r="F56" s="233" t="n"/>
      <c r="G56" s="233" t="n"/>
      <c r="H56" s="233" t="n"/>
    </row>
    <row r="57" ht="16.5" customHeight="1" s="219">
      <c r="C57" s="233" t="n"/>
      <c r="D57" s="233" t="n"/>
      <c r="E57" s="233" t="n"/>
      <c r="F57" s="233" t="n"/>
      <c r="G57" s="233" t="n"/>
      <c r="H57" s="233" t="n"/>
    </row>
  </sheetData>
  <mergeCells count="5"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 filterMode="0">
    <outlinePr summaryBelow="1" summaryRight="1"/>
    <pageSetUpPr fitToPage="1"/>
  </sheetPr>
  <dimension ref="A2:I41"/>
  <sheetViews>
    <sheetView showFormulas="0" showGridLines="0" showRowColHeaders="1" showZeros="1" rightToLeft="0" tabSelected="0" showOutlineSymbols="1" defaultGridColor="1" view="normal" topLeftCell="Q1" colorId="64" zoomScale="95" zoomScaleNormal="95" zoomScalePageLayoutView="100" workbookViewId="0">
      <selection pane="topLeft" activeCell="D31" activeCellId="0" sqref="D31"/>
    </sheetView>
  </sheetViews>
  <sheetFormatPr baseColWidth="8" defaultColWidth="11.28125" defaultRowHeight="16.5" zeroHeight="0" outlineLevelRow="0"/>
  <cols>
    <col width="12.56" customWidth="1" style="272" min="1" max="1"/>
    <col width="27.7" customWidth="1" style="273" min="2" max="2"/>
    <col width="33.7" customWidth="1" style="251" min="3" max="3"/>
    <col width="20.56" customWidth="1" style="250" min="4" max="6"/>
    <col width="20.28" customWidth="1" style="250" min="7" max="7"/>
    <col width="21.7" customWidth="1" style="250" min="8" max="8"/>
    <col width="11.28" customWidth="1" style="250" min="9" max="257"/>
  </cols>
  <sheetData>
    <row r="2" ht="33.75" customHeight="1" s="219">
      <c r="A2" s="280" t="inlineStr">
        <is>
          <t>Núm. cuenta</t>
        </is>
      </c>
      <c r="B2" s="391" t="inlineStr">
        <is>
          <t>CAPÍTULO 08. Película virgen</t>
        </is>
      </c>
      <c r="C2" s="283" t="n"/>
      <c r="D2" s="365" t="inlineStr">
        <is>
          <t>Productora</t>
        </is>
      </c>
      <c r="E2" s="279" t="inlineStr">
        <is>
          <t>Coproductora 1</t>
        </is>
      </c>
      <c r="F2" s="279" t="inlineStr">
        <is>
          <t>Coproductora 2</t>
        </is>
      </c>
      <c r="G2" s="279" t="inlineStr">
        <is>
          <t>Coproductora 3</t>
        </is>
      </c>
      <c r="H2" s="279" t="inlineStr">
        <is>
          <t>Inversión de recursos en las Illes Balears</t>
        </is>
      </c>
    </row>
    <row r="3" ht="12.75" customHeight="1" s="219">
      <c r="A3" s="274" t="n"/>
      <c r="B3" s="291" t="n"/>
      <c r="C3" s="226" t="n"/>
      <c r="D3" s="259" t="n"/>
      <c r="E3" s="259" t="n"/>
      <c r="F3" s="259" t="n"/>
      <c r="G3" s="259" t="n"/>
      <c r="H3" s="259" t="n"/>
    </row>
    <row r="4" ht="12.75" customHeight="1" s="219">
      <c r="A4" s="274" t="n"/>
      <c r="B4" s="281" t="inlineStr">
        <is>
          <t>08.01. Negativo</t>
        </is>
      </c>
      <c r="C4" s="291" t="n"/>
      <c r="D4" s="290">
        <f>SUM(D5:D11)</f>
        <v/>
      </c>
      <c r="E4" s="390">
        <f>SUM(E5:E11)</f>
        <v/>
      </c>
      <c r="F4" s="390">
        <f>SUM(F5:F11)</f>
        <v/>
      </c>
      <c r="G4" s="390">
        <f>SUM(G5:G11)</f>
        <v/>
      </c>
      <c r="H4" s="390">
        <f>SUM(H5:H11)</f>
        <v/>
      </c>
    </row>
    <row r="5" ht="12.75" customHeight="1" s="219">
      <c r="A5" s="274" t="inlineStr">
        <is>
          <t>08.01.01</t>
        </is>
      </c>
      <c r="B5" s="283" t="inlineStr">
        <is>
          <t>Negativo de color -ASA</t>
        </is>
      </c>
      <c r="C5" s="367" t="n"/>
      <c r="D5" s="340" t="n"/>
      <c r="E5" s="340" t="n"/>
      <c r="F5" s="340" t="n"/>
      <c r="G5" s="340" t="n"/>
      <c r="H5" s="340" t="n"/>
    </row>
    <row r="6" ht="12.75" customHeight="1" s="219">
      <c r="A6" s="274" t="inlineStr">
        <is>
          <t>08.01.02</t>
        </is>
      </c>
      <c r="B6" s="283" t="inlineStr">
        <is>
          <t>Negativo de color -ASA</t>
        </is>
      </c>
      <c r="C6" s="388" t="n"/>
      <c r="D6" s="340" t="n"/>
      <c r="E6" s="340" t="n"/>
      <c r="F6" s="340" t="n"/>
      <c r="G6" s="340" t="n"/>
      <c r="H6" s="340" t="n"/>
    </row>
    <row r="7" ht="12.75" customHeight="1" s="219">
      <c r="A7" s="274" t="inlineStr">
        <is>
          <t>08.01.03</t>
        </is>
      </c>
      <c r="B7" s="283" t="inlineStr">
        <is>
          <t>Negativo de blanco y negro</t>
        </is>
      </c>
      <c r="C7" s="388" t="n"/>
      <c r="D7" s="340" t="n"/>
      <c r="E7" s="340" t="n"/>
      <c r="F7" s="340" t="n"/>
      <c r="G7" s="340" t="n"/>
      <c r="H7" s="340" t="n"/>
    </row>
    <row r="8" ht="12.75" customHeight="1" s="219">
      <c r="A8" s="274" t="inlineStr">
        <is>
          <t>08.01.04</t>
        </is>
      </c>
      <c r="B8" s="283" t="inlineStr">
        <is>
          <t>Negativo de sonido</t>
        </is>
      </c>
      <c r="C8" s="312" t="n"/>
      <c r="D8" s="380" t="n"/>
      <c r="E8" s="380" t="n"/>
      <c r="F8" s="340" t="n"/>
      <c r="G8" s="340" t="n"/>
      <c r="H8" s="340" t="n"/>
    </row>
    <row r="9" ht="12.75" customHeight="1" s="219">
      <c r="A9" s="274" t="inlineStr">
        <is>
          <t>08.01.05</t>
        </is>
      </c>
      <c r="B9" s="283" t="inlineStr">
        <is>
          <t>Internegativo</t>
        </is>
      </c>
      <c r="C9" s="367" t="n"/>
      <c r="D9" s="380" t="n"/>
      <c r="E9" s="380" t="n"/>
      <c r="F9" s="340" t="n"/>
      <c r="G9" s="340" t="n"/>
      <c r="H9" s="340" t="n"/>
    </row>
    <row r="10" ht="12.75" customHeight="1" s="219">
      <c r="A10" s="274" t="inlineStr">
        <is>
          <t>08.01.06</t>
        </is>
      </c>
      <c r="B10" s="283" t="inlineStr">
        <is>
          <t>Duplicado</t>
        </is>
      </c>
      <c r="C10" s="312" t="n"/>
      <c r="D10" s="380" t="n"/>
      <c r="E10" s="380" t="n"/>
      <c r="F10" s="340" t="n"/>
      <c r="G10" s="340" t="n"/>
      <c r="H10" s="340" t="n"/>
    </row>
    <row r="11" ht="12.75" customHeight="1" s="219">
      <c r="A11" s="274" t="inlineStr">
        <is>
          <t>08.01.07</t>
        </is>
      </c>
      <c r="B11" s="372" t="n"/>
      <c r="C11" s="312" t="n"/>
      <c r="D11" s="380" t="n"/>
      <c r="E11" s="380" t="n"/>
      <c r="F11" s="340" t="n"/>
      <c r="G11" s="340" t="n"/>
      <c r="H11" s="340" t="n"/>
    </row>
    <row r="12" ht="12.75" customHeight="1" s="219">
      <c r="A12" s="226" t="n"/>
      <c r="B12" s="226" t="n"/>
      <c r="C12" s="283" t="n"/>
      <c r="D12" s="344" t="n"/>
      <c r="E12" s="344" t="n"/>
      <c r="F12" s="344" t="n"/>
      <c r="G12" s="344" t="n"/>
      <c r="H12" s="344" t="n"/>
    </row>
    <row r="13" ht="17.25" customHeight="1" s="219">
      <c r="A13" s="274" t="n"/>
      <c r="B13" s="281" t="inlineStr">
        <is>
          <t>08.02. Positivo</t>
        </is>
      </c>
      <c r="C13" s="291" t="n"/>
      <c r="D13" s="290">
        <f>SUM(D14:D19)</f>
        <v/>
      </c>
      <c r="E13" s="290">
        <f>SUM(E14:E19)</f>
        <v/>
      </c>
      <c r="F13" s="290">
        <f>SUM(F14:F19)</f>
        <v/>
      </c>
      <c r="G13" s="290">
        <f>SUM(G14:G19)</f>
        <v/>
      </c>
      <c r="H13" s="290">
        <f>SUM(H14:H19)</f>
        <v/>
      </c>
      <c r="I13" s="291" t="n"/>
    </row>
    <row r="14" ht="12.75" customHeight="1" s="219">
      <c r="A14" s="274" t="inlineStr">
        <is>
          <t>08.02.01</t>
        </is>
      </c>
      <c r="B14" s="283" t="inlineStr">
        <is>
          <t>Positivo de imagen de color</t>
        </is>
      </c>
      <c r="C14" s="388" t="n"/>
      <c r="D14" s="380" t="n"/>
      <c r="E14" s="380" t="n"/>
      <c r="F14" s="340" t="n"/>
      <c r="G14" s="340" t="n"/>
      <c r="H14" s="340" t="n"/>
    </row>
    <row r="15" ht="12.75" customHeight="1" s="219">
      <c r="A15" s="274" t="inlineStr">
        <is>
          <t>08.02.02</t>
        </is>
      </c>
      <c r="B15" s="283" t="inlineStr">
        <is>
          <t>Positivo de imagen en B y N</t>
        </is>
      </c>
      <c r="C15" s="312" t="n"/>
      <c r="D15" s="380" t="n"/>
      <c r="E15" s="380" t="n"/>
      <c r="F15" s="340" t="n"/>
      <c r="G15" s="340" t="n"/>
      <c r="H15" s="340" t="n"/>
    </row>
    <row r="16" ht="12.75" customHeight="1" s="219">
      <c r="A16" s="274" t="inlineStr">
        <is>
          <t>08.02.03</t>
        </is>
      </c>
      <c r="B16" s="283" t="inlineStr">
        <is>
          <t>Positivo: primera copia estándar</t>
        </is>
      </c>
      <c r="C16" s="367" t="n"/>
      <c r="D16" s="380" t="n"/>
      <c r="E16" s="380" t="n"/>
      <c r="F16" s="340" t="n"/>
      <c r="G16" s="340" t="n"/>
      <c r="H16" s="340" t="n"/>
    </row>
    <row r="17" ht="12.75" customHeight="1" s="219">
      <c r="A17" s="274" t="inlineStr">
        <is>
          <t>08.02.04</t>
        </is>
      </c>
      <c r="B17" s="283" t="inlineStr">
        <is>
          <t>Positivo: segunda copia estándar</t>
        </is>
      </c>
      <c r="C17" s="312" t="n"/>
      <c r="D17" s="340" t="n"/>
      <c r="E17" s="380" t="n"/>
      <c r="F17" s="340" t="n"/>
      <c r="G17" s="340" t="n"/>
      <c r="H17" s="340" t="n"/>
    </row>
    <row r="18" ht="12.75" customHeight="1" s="219">
      <c r="A18" s="274" t="inlineStr">
        <is>
          <t>08.02.05</t>
        </is>
      </c>
      <c r="B18" s="283" t="inlineStr">
        <is>
          <t>Interpositivo</t>
        </is>
      </c>
      <c r="C18" s="367" t="n"/>
      <c r="D18" s="340" t="n"/>
      <c r="E18" s="380" t="n"/>
      <c r="F18" s="340" t="n"/>
      <c r="G18" s="340" t="n"/>
      <c r="H18" s="340" t="n"/>
    </row>
    <row r="19" ht="12.75" customHeight="1" s="219">
      <c r="A19" s="274" t="inlineStr">
        <is>
          <t>08.02.06</t>
        </is>
      </c>
      <c r="B19" s="283" t="inlineStr">
        <is>
          <t>Lavender</t>
        </is>
      </c>
      <c r="C19" s="388" t="n"/>
      <c r="D19" s="380" t="n"/>
      <c r="E19" s="380" t="n"/>
      <c r="F19" s="340" t="n"/>
      <c r="G19" s="340" t="n"/>
      <c r="H19" s="340" t="n"/>
    </row>
    <row r="20" ht="12.75" customHeight="1" s="219">
      <c r="A20" s="274" t="n"/>
      <c r="B20" s="283" t="n"/>
      <c r="C20" s="289" t="n"/>
      <c r="D20" s="344" t="n"/>
      <c r="E20" s="344" t="n"/>
      <c r="F20" s="344" t="n"/>
      <c r="G20" s="344" t="n"/>
      <c r="H20" s="344" t="n"/>
    </row>
    <row r="21" ht="12.75" customHeight="1" s="219">
      <c r="A21" s="274" t="n"/>
      <c r="B21" s="281" t="inlineStr">
        <is>
          <t>08.03. Magnético y varios</t>
        </is>
      </c>
      <c r="C21" s="291" t="n"/>
      <c r="D21" s="290">
        <f>SUM(D22:D29)</f>
        <v/>
      </c>
      <c r="E21" s="290">
        <f>SUM(E22:E29)</f>
        <v/>
      </c>
      <c r="F21" s="290">
        <f>SUM(F22:F29)</f>
        <v/>
      </c>
      <c r="G21" s="290">
        <f>SUM(G22:G29)</f>
        <v/>
      </c>
      <c r="H21" s="290">
        <f>SUM(H22:H29)</f>
        <v/>
      </c>
      <c r="I21" s="291" t="n"/>
    </row>
    <row r="22" ht="12.75" customHeight="1" s="219">
      <c r="A22" s="274" t="inlineStr">
        <is>
          <t>08.03.01</t>
        </is>
      </c>
      <c r="B22" s="283" t="inlineStr">
        <is>
          <t>Magnético 35/16 mm (nuevo)</t>
        </is>
      </c>
      <c r="C22" s="388" t="n"/>
      <c r="D22" s="380" t="n"/>
      <c r="E22" s="380" t="n"/>
      <c r="F22" s="340" t="n"/>
      <c r="G22" s="340" t="n"/>
      <c r="H22" s="340" t="n"/>
    </row>
    <row r="23" ht="12.75" customHeight="1" s="219">
      <c r="A23" s="274" t="inlineStr">
        <is>
          <t>08.03.02</t>
        </is>
      </c>
      <c r="B23" s="283" t="inlineStr">
        <is>
          <t>Magnético 35/16 mm (usado)</t>
        </is>
      </c>
      <c r="C23" s="388" t="n"/>
      <c r="D23" s="380" t="n"/>
      <c r="E23" s="380" t="n"/>
      <c r="F23" s="340" t="n"/>
      <c r="G23" s="340" t="n"/>
      <c r="H23" s="340" t="n"/>
    </row>
    <row r="24" ht="12.75" customHeight="1" s="219">
      <c r="A24" s="274" t="inlineStr">
        <is>
          <t>08.03.03</t>
        </is>
      </c>
      <c r="B24" s="283" t="inlineStr">
        <is>
          <t>Magnético 1/4 pulgada</t>
        </is>
      </c>
      <c r="C24" s="388" t="n"/>
      <c r="D24" s="380" t="n"/>
      <c r="E24" s="380" t="n"/>
      <c r="F24" s="340" t="n"/>
      <c r="G24" s="340" t="n"/>
      <c r="H24" s="340" t="n"/>
    </row>
    <row r="25" ht="12.75" customHeight="1" s="219">
      <c r="A25" s="274" t="inlineStr">
        <is>
          <t>08.03.04</t>
        </is>
      </c>
      <c r="B25" s="372" t="n"/>
      <c r="C25" s="388" t="n"/>
      <c r="D25" s="380" t="n"/>
      <c r="E25" s="380" t="n"/>
      <c r="F25" s="340" t="n"/>
      <c r="G25" s="340" t="n"/>
      <c r="H25" s="340" t="n"/>
    </row>
    <row r="26" ht="12.75" customHeight="1" s="219">
      <c r="A26" s="274" t="inlineStr">
        <is>
          <t>08.03.05</t>
        </is>
      </c>
      <c r="B26" s="283" t="inlineStr">
        <is>
          <t>Material de fotografías de escenas</t>
        </is>
      </c>
      <c r="C26" s="388" t="n"/>
      <c r="D26" s="380" t="n"/>
      <c r="E26" s="380" t="n"/>
      <c r="F26" s="340" t="n"/>
      <c r="G26" s="340" t="n"/>
      <c r="H26" s="340" t="n"/>
    </row>
    <row r="27" ht="12.75" customHeight="1" s="219">
      <c r="A27" s="274" t="inlineStr">
        <is>
          <t>08.03.06</t>
        </is>
      </c>
      <c r="B27" s="283" t="inlineStr">
        <is>
          <t>Otros materiales</t>
        </is>
      </c>
      <c r="C27" s="388" t="n"/>
      <c r="D27" s="380" t="n"/>
      <c r="E27" s="380" t="n"/>
      <c r="F27" s="340" t="n"/>
      <c r="G27" s="340" t="n"/>
      <c r="H27" s="340" t="n"/>
    </row>
    <row r="28" ht="12.75" customHeight="1" s="219">
      <c r="A28" s="274" t="inlineStr">
        <is>
          <t>08.03.07</t>
        </is>
      </c>
      <c r="B28" s="372" t="n"/>
      <c r="C28" s="388" t="n"/>
      <c r="D28" s="380" t="n"/>
      <c r="E28" s="380" t="n"/>
      <c r="F28" s="340" t="n"/>
      <c r="G28" s="340" t="n"/>
      <c r="H28" s="340" t="n"/>
    </row>
    <row r="29" ht="12.75" customHeight="1" s="219">
      <c r="A29" s="274" t="inlineStr">
        <is>
          <t>08.03.08</t>
        </is>
      </c>
      <c r="B29" s="372" t="n"/>
      <c r="C29" s="388" t="n"/>
      <c r="D29" s="380" t="n"/>
      <c r="E29" s="380" t="n"/>
      <c r="F29" s="340" t="n"/>
      <c r="G29" s="340" t="n"/>
      <c r="H29" s="340" t="n"/>
    </row>
    <row r="30" ht="12.75" customHeight="1" s="219">
      <c r="A30" s="274" t="n"/>
      <c r="B30" s="289" t="n"/>
      <c r="C30" s="289" t="n"/>
      <c r="D30" s="344" t="n"/>
      <c r="E30" s="344" t="n"/>
      <c r="F30" s="344" t="n"/>
      <c r="G30" s="344" t="n"/>
      <c r="H30" s="344" t="n"/>
    </row>
    <row r="31" ht="18.75" customHeight="1" s="219">
      <c r="A31" s="274" t="n"/>
      <c r="B31" s="283" t="n"/>
      <c r="C31" s="373" t="inlineStr">
        <is>
          <t>TOTAL CAPÍTULO 8</t>
        </is>
      </c>
      <c r="D31" s="360">
        <f>D4+D13+D21</f>
        <v/>
      </c>
      <c r="E31" s="360">
        <f>E4+E13+E21</f>
        <v/>
      </c>
      <c r="F31" s="360">
        <f>F4+F13+F21</f>
        <v/>
      </c>
      <c r="G31" s="360">
        <f>G4+G13+G21</f>
        <v/>
      </c>
      <c r="H31" s="360">
        <f>H4+H13+H21</f>
        <v/>
      </c>
    </row>
    <row r="32" ht="12.75" customHeight="1" s="219">
      <c r="A32" s="233" t="n"/>
      <c r="B32" s="233" t="n"/>
      <c r="C32" s="289" t="n"/>
      <c r="D32" s="336" t="n"/>
      <c r="E32" s="336" t="n"/>
      <c r="F32" s="336" t="n"/>
      <c r="G32" s="336" t="n"/>
      <c r="H32" s="336" t="n"/>
    </row>
    <row r="33" ht="12.75" customHeight="1" s="219">
      <c r="A33" s="274" t="n"/>
      <c r="B33" s="291" t="n"/>
      <c r="C33" s="283" t="n"/>
      <c r="D33" s="336" t="n"/>
      <c r="E33" s="336" t="n"/>
      <c r="F33" s="336" t="n"/>
      <c r="G33" s="336" t="n"/>
      <c r="H33" s="336" t="n"/>
    </row>
    <row r="34" ht="12.75" customHeight="1" s="219">
      <c r="A34" s="233" t="n"/>
      <c r="B34" s="233" t="n"/>
      <c r="C34" s="226" t="n"/>
      <c r="D34" s="336" t="n"/>
      <c r="E34" s="336" t="n"/>
      <c r="F34" s="336" t="n"/>
      <c r="G34" s="336" t="n"/>
      <c r="H34" s="336" t="n"/>
    </row>
    <row r="35" ht="20.25" customHeight="1" s="219">
      <c r="C35" s="283" t="n"/>
      <c r="D35" s="336" t="n"/>
      <c r="E35" s="336" t="n"/>
      <c r="F35" s="336" t="n"/>
      <c r="G35" s="336" t="n"/>
      <c r="H35" s="336" t="n"/>
    </row>
    <row r="36" ht="6.75" customHeight="1" s="219">
      <c r="C36" s="283" t="n"/>
      <c r="D36" s="336" t="n"/>
      <c r="E36" s="336" t="n"/>
      <c r="F36" s="336" t="n"/>
      <c r="G36" s="336" t="n"/>
      <c r="H36" s="336" t="n"/>
    </row>
    <row r="37" ht="16.5" customHeight="1" s="219">
      <c r="C37" s="283" t="n"/>
      <c r="D37" s="336" t="n"/>
      <c r="E37" s="336" t="n"/>
      <c r="F37" s="336" t="n"/>
      <c r="G37" s="336" t="n"/>
      <c r="H37" s="336" t="n"/>
    </row>
    <row r="38" ht="16.5" customHeight="1" s="219"/>
    <row r="39" ht="16.5" customHeight="1" s="219">
      <c r="C39" s="233" t="n"/>
      <c r="D39" s="233" t="n"/>
      <c r="E39" s="233" t="n"/>
      <c r="F39" s="233" t="n"/>
      <c r="G39" s="233" t="n"/>
      <c r="H39" s="233" t="n"/>
    </row>
    <row r="41" ht="12.75" customHeight="1" s="219">
      <c r="A41" s="233" t="n"/>
      <c r="B41" s="233" t="n"/>
    </row>
  </sheetData>
  <mergeCells count="5"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2.xml><?xml version="1.0" encoding="utf-8"?>
<worksheet xmlns="http://schemas.openxmlformats.org/spreadsheetml/2006/main">
  <sheetPr filterMode="0">
    <outlinePr summaryBelow="1" summaryRight="1"/>
    <pageSetUpPr fitToPage="1"/>
  </sheetPr>
  <dimension ref="A2:J36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C39" activeCellId="0" sqref="C39"/>
    </sheetView>
  </sheetViews>
  <sheetFormatPr baseColWidth="8" defaultColWidth="11.28125" defaultRowHeight="16.5" zeroHeight="0" outlineLevelRow="0"/>
  <cols>
    <col width="12.56" customWidth="1" style="272" min="1" max="1"/>
    <col width="26.42" customWidth="1" style="273" min="2" max="2"/>
    <col width="20.56" customWidth="1" style="251" min="3" max="3"/>
    <col width="14.56" customWidth="1" style="250" min="4" max="4"/>
    <col width="14.28" customWidth="1" style="250" min="5" max="5"/>
    <col width="16.28" customWidth="1" style="250" min="6" max="6"/>
    <col width="13.7" customWidth="1" style="250" min="7" max="7"/>
    <col width="13.56" customWidth="1" style="250" min="8" max="8"/>
    <col width="11.28" customWidth="1" style="250" min="9" max="257"/>
  </cols>
  <sheetData>
    <row r="2" ht="33.75" customHeight="1" s="219">
      <c r="A2" s="280" t="inlineStr">
        <is>
          <t>Núm. cuenta</t>
        </is>
      </c>
      <c r="B2" s="392" t="inlineStr">
        <is>
          <t>CAPÍTULO 09. Laboratorio</t>
        </is>
      </c>
      <c r="C2" s="283" t="n"/>
      <c r="D2" s="365" t="inlineStr">
        <is>
          <t>Productora</t>
        </is>
      </c>
      <c r="E2" s="279" t="inlineStr">
        <is>
          <t>Coproductora 1</t>
        </is>
      </c>
      <c r="F2" s="279" t="inlineStr">
        <is>
          <t>Coproductora 2</t>
        </is>
      </c>
      <c r="G2" s="279" t="inlineStr">
        <is>
          <t>Coproductora 3</t>
        </is>
      </c>
      <c r="H2" s="279" t="inlineStr">
        <is>
          <t>Inversión de recursos en las Illes Balears</t>
        </is>
      </c>
    </row>
    <row r="3" ht="12.75" customHeight="1" s="219">
      <c r="A3" s="233" t="n"/>
      <c r="B3" s="226" t="n"/>
      <c r="C3" s="233" t="n"/>
      <c r="D3" s="259" t="n"/>
      <c r="E3" s="259" t="n"/>
      <c r="F3" s="259" t="n"/>
      <c r="G3" s="259" t="n"/>
      <c r="H3" s="259" t="n"/>
    </row>
    <row r="4" ht="12.75" customHeight="1" s="219">
      <c r="A4" s="280" t="n"/>
      <c r="B4" s="281" t="inlineStr">
        <is>
          <t>09.01 Revelado</t>
        </is>
      </c>
      <c r="C4" s="291" t="n"/>
      <c r="D4" s="390">
        <f>SUM(D5:D10)</f>
        <v/>
      </c>
      <c r="E4" s="390">
        <f>SUM(E5:E10)</f>
        <v/>
      </c>
      <c r="F4" s="390">
        <f>SUM(F5:F10)</f>
        <v/>
      </c>
      <c r="G4" s="390">
        <f>SUM(G5:G10)</f>
        <v/>
      </c>
      <c r="H4" s="390">
        <f>SUM(H5:H10)</f>
        <v/>
      </c>
      <c r="I4" s="291" t="n"/>
      <c r="J4" s="291" t="n"/>
    </row>
    <row r="5" ht="12.75" customHeight="1" s="219">
      <c r="A5" s="274" t="inlineStr">
        <is>
          <t>09.01.01</t>
        </is>
      </c>
      <c r="B5" s="283" t="inlineStr">
        <is>
          <t>De imagen en color</t>
        </is>
      </c>
      <c r="C5" s="347" t="n"/>
      <c r="D5" s="315" t="n"/>
      <c r="E5" s="315" t="n"/>
      <c r="F5" s="315" t="n"/>
      <c r="G5" s="315" t="n"/>
      <c r="H5" s="315" t="n"/>
    </row>
    <row r="6" ht="12.75" customHeight="1" s="219">
      <c r="A6" s="274" t="inlineStr">
        <is>
          <t>09.01.02</t>
        </is>
      </c>
      <c r="B6" s="283" t="inlineStr">
        <is>
          <t>De imagen en B y N</t>
        </is>
      </c>
      <c r="C6" s="372" t="n"/>
      <c r="D6" s="315" t="n"/>
      <c r="E6" s="315" t="n"/>
      <c r="F6" s="315" t="n"/>
      <c r="G6" s="315" t="n"/>
      <c r="H6" s="315" t="n"/>
    </row>
    <row r="7" ht="12.75" customHeight="1" s="219">
      <c r="A7" s="274" t="inlineStr">
        <is>
          <t>09.01.03</t>
        </is>
      </c>
      <c r="B7" s="283" t="inlineStr">
        <is>
          <t>De internegativo</t>
        </is>
      </c>
      <c r="C7" s="372" t="n"/>
      <c r="D7" s="315" t="n"/>
      <c r="E7" s="315" t="n"/>
      <c r="F7" s="315" t="n"/>
      <c r="G7" s="315" t="n"/>
      <c r="H7" s="315" t="n"/>
    </row>
    <row r="8" ht="12.75" customHeight="1" s="219">
      <c r="A8" s="274" t="inlineStr">
        <is>
          <t>09.01.04</t>
        </is>
      </c>
      <c r="B8" s="283" t="inlineStr">
        <is>
          <t>De duplicado</t>
        </is>
      </c>
      <c r="C8" s="346" t="n"/>
      <c r="D8" s="370" t="n"/>
      <c r="E8" s="370" t="n"/>
      <c r="F8" s="315" t="n"/>
      <c r="G8" s="315" t="n"/>
      <c r="H8" s="315" t="n"/>
    </row>
    <row r="9" ht="12.75" customHeight="1" s="219">
      <c r="A9" s="274" t="inlineStr">
        <is>
          <t>09.01.05</t>
        </is>
      </c>
      <c r="B9" s="283" t="inlineStr">
        <is>
          <t>De sonido</t>
        </is>
      </c>
      <c r="C9" s="347" t="n"/>
      <c r="D9" s="370" t="n"/>
      <c r="E9" s="370" t="n"/>
      <c r="F9" s="315" t="n"/>
      <c r="G9" s="315" t="n"/>
      <c r="H9" s="315" t="n"/>
    </row>
    <row r="10" ht="12.75" customHeight="1" s="219">
      <c r="A10" s="274" t="inlineStr">
        <is>
          <t>09.01.06</t>
        </is>
      </c>
      <c r="B10" s="346" t="n"/>
      <c r="C10" s="346" t="n"/>
      <c r="D10" s="370" t="n"/>
      <c r="E10" s="370" t="n"/>
      <c r="F10" s="315" t="n"/>
      <c r="G10" s="315" t="n"/>
      <c r="H10" s="315" t="n"/>
    </row>
    <row r="11" ht="12.75" customHeight="1" s="219">
      <c r="A11" s="233" t="n"/>
      <c r="B11" s="226" t="n"/>
      <c r="C11" s="233" t="n"/>
      <c r="D11" s="336" t="n"/>
      <c r="E11" s="336" t="n"/>
      <c r="F11" s="336" t="n"/>
      <c r="G11" s="336" t="n"/>
      <c r="H11" s="336" t="n"/>
    </row>
    <row r="12" ht="12.75" customHeight="1" s="219">
      <c r="A12" s="274" t="n"/>
      <c r="B12" s="281" t="inlineStr">
        <is>
          <t>09.02 Positivado</t>
        </is>
      </c>
      <c r="C12" s="291" t="n"/>
      <c r="D12" s="290">
        <f>SUM(D13:D18)</f>
        <v/>
      </c>
      <c r="E12" s="290">
        <f>SUM(E13:E18)</f>
        <v/>
      </c>
      <c r="F12" s="290">
        <f>SUM(F13:F18)</f>
        <v/>
      </c>
      <c r="G12" s="290">
        <f>SUM(G13:G18)</f>
        <v/>
      </c>
      <c r="H12" s="290">
        <f>SUM(H13:H18)</f>
        <v/>
      </c>
      <c r="I12" s="291" t="n"/>
      <c r="J12" s="291" t="n"/>
    </row>
    <row r="13" ht="12.75" customHeight="1" s="219">
      <c r="A13" s="274" t="inlineStr">
        <is>
          <t>09.02.01</t>
        </is>
      </c>
      <c r="B13" s="283" t="inlineStr">
        <is>
          <t>De imagen en color</t>
        </is>
      </c>
      <c r="C13" s="346" t="n"/>
      <c r="D13" s="315" t="n"/>
      <c r="E13" s="315" t="n"/>
      <c r="F13" s="315" t="n"/>
      <c r="G13" s="315" t="n"/>
      <c r="H13" s="315" t="n"/>
    </row>
    <row r="14" ht="12.75" customHeight="1" s="219">
      <c r="A14" s="274" t="inlineStr">
        <is>
          <t>09.02.02</t>
        </is>
      </c>
      <c r="B14" s="283" t="inlineStr">
        <is>
          <t>De imagen en B y N</t>
        </is>
      </c>
      <c r="C14" s="372" t="n"/>
      <c r="D14" s="315" t="n"/>
      <c r="E14" s="315" t="n"/>
      <c r="F14" s="315" t="n"/>
      <c r="G14" s="315" t="n"/>
      <c r="H14" s="315" t="n"/>
    </row>
    <row r="15" ht="12.75" customHeight="1" s="219">
      <c r="A15" s="274" t="inlineStr">
        <is>
          <t>09.02.03</t>
        </is>
      </c>
      <c r="B15" s="283" t="inlineStr">
        <is>
          <t>De interpositivo</t>
        </is>
      </c>
      <c r="C15" s="346" t="n"/>
      <c r="D15" s="315" t="n"/>
      <c r="E15" s="315" t="n"/>
      <c r="F15" s="315" t="n"/>
      <c r="G15" s="315" t="n"/>
      <c r="H15" s="315" t="n"/>
    </row>
    <row r="16" ht="12.75" customHeight="1" s="219">
      <c r="A16" s="274" t="inlineStr">
        <is>
          <t>09.02.04</t>
        </is>
      </c>
      <c r="B16" s="283" t="inlineStr">
        <is>
          <t>De Lavender</t>
        </is>
      </c>
      <c r="C16" s="347" t="n"/>
      <c r="D16" s="315" t="n"/>
      <c r="E16" s="315" t="n"/>
      <c r="F16" s="315" t="n"/>
      <c r="G16" s="315" t="n"/>
      <c r="H16" s="315" t="n"/>
    </row>
    <row r="17" ht="12.75" customHeight="1" s="219">
      <c r="A17" s="274" t="inlineStr">
        <is>
          <t>09.02.05</t>
        </is>
      </c>
      <c r="B17" s="283" t="inlineStr">
        <is>
          <t>De primera copia estándar</t>
        </is>
      </c>
      <c r="C17" s="346" t="n"/>
      <c r="D17" s="315" t="n"/>
      <c r="E17" s="315" t="n"/>
      <c r="F17" s="315" t="n"/>
      <c r="G17" s="315" t="n"/>
      <c r="H17" s="315" t="n"/>
    </row>
    <row r="18" ht="12.75" customHeight="1" s="219">
      <c r="A18" s="274" t="inlineStr">
        <is>
          <t>09.02.06</t>
        </is>
      </c>
      <c r="B18" s="283" t="inlineStr">
        <is>
          <t>De segunda copia estándar</t>
        </is>
      </c>
      <c r="C18" s="347" t="n"/>
      <c r="D18" s="315" t="n"/>
      <c r="E18" s="315" t="n"/>
      <c r="F18" s="315" t="n"/>
      <c r="G18" s="315" t="n"/>
      <c r="H18" s="315" t="n"/>
    </row>
    <row r="19" ht="12.75" customHeight="1" s="219">
      <c r="A19" s="274" t="n"/>
      <c r="B19" s="283" t="n"/>
      <c r="C19" s="289" t="n"/>
      <c r="D19" s="336" t="n"/>
      <c r="E19" s="336" t="n"/>
      <c r="F19" s="336" t="n"/>
      <c r="G19" s="336" t="n"/>
      <c r="H19" s="336" t="n"/>
    </row>
    <row r="20" ht="12.75" customHeight="1" s="219">
      <c r="A20" s="226" t="n"/>
      <c r="B20" s="281" t="inlineStr">
        <is>
          <t>09.03 Varios</t>
        </is>
      </c>
      <c r="C20" s="291" t="n"/>
      <c r="D20" s="290">
        <f>SUM(D21:D32)</f>
        <v/>
      </c>
      <c r="E20" s="290">
        <f>SUM(E21:E32)</f>
        <v/>
      </c>
      <c r="F20" s="290">
        <f>SUM(F21:F32)</f>
        <v/>
      </c>
      <c r="G20" s="290">
        <f>SUM(G21:G32)</f>
        <v/>
      </c>
      <c r="H20" s="290">
        <f>SUM(H21:H32)</f>
        <v/>
      </c>
      <c r="I20" s="291" t="n"/>
      <c r="J20" s="291" t="n"/>
    </row>
    <row r="21" ht="12.75" customHeight="1" s="219">
      <c r="A21" s="274" t="inlineStr">
        <is>
          <t>09.03.01</t>
        </is>
      </c>
      <c r="B21" s="283" t="inlineStr">
        <is>
          <t>Corte de negativo</t>
        </is>
      </c>
      <c r="C21" s="372" t="n"/>
      <c r="D21" s="315" t="n"/>
      <c r="E21" s="315" t="n"/>
      <c r="F21" s="315" t="n"/>
      <c r="G21" s="315" t="n"/>
      <c r="H21" s="315" t="n"/>
    </row>
    <row r="22" ht="12.75" customHeight="1" s="219">
      <c r="A22" s="274" t="inlineStr">
        <is>
          <t>09.03.02</t>
        </is>
      </c>
      <c r="B22" s="283" t="inlineStr">
        <is>
          <t>Descarte</t>
        </is>
      </c>
      <c r="C22" s="393" t="n"/>
      <c r="D22" s="315" t="n"/>
      <c r="E22" s="315" t="n"/>
      <c r="F22" s="315" t="n"/>
      <c r="G22" s="315" t="n"/>
      <c r="H22" s="315" t="n"/>
    </row>
    <row r="23" ht="12.75" customHeight="1" s="219">
      <c r="A23" s="274" t="inlineStr">
        <is>
          <t>09.03.03</t>
        </is>
      </c>
      <c r="B23" s="283" t="inlineStr">
        <is>
          <t>Clasificación y archivo</t>
        </is>
      </c>
      <c r="C23" s="393" t="n"/>
      <c r="D23" s="315" t="n"/>
      <c r="E23" s="315" t="n"/>
      <c r="F23" s="315" t="n"/>
      <c r="G23" s="315" t="n"/>
      <c r="H23" s="315" t="n"/>
    </row>
    <row r="24" ht="12.75" customHeight="1" s="219">
      <c r="A24" s="274" t="inlineStr">
        <is>
          <t>09.03.04</t>
        </is>
      </c>
      <c r="B24" s="283" t="inlineStr">
        <is>
          <t>Sincronización de negativos</t>
        </is>
      </c>
      <c r="C24" s="372" t="n"/>
      <c r="D24" s="315" t="n"/>
      <c r="E24" s="315" t="n"/>
      <c r="F24" s="315" t="n"/>
      <c r="G24" s="315" t="n"/>
      <c r="H24" s="315" t="n"/>
    </row>
    <row r="25" ht="12.75" customHeight="1" s="219">
      <c r="A25" s="274" t="inlineStr">
        <is>
          <t>09.03.05</t>
        </is>
      </c>
      <c r="B25" s="283" t="inlineStr">
        <is>
          <t>Otras tareas</t>
        </is>
      </c>
      <c r="C25" s="372" t="n"/>
      <c r="D25" s="315" t="n"/>
      <c r="E25" s="315" t="n"/>
      <c r="F25" s="315" t="n"/>
      <c r="G25" s="315" t="n"/>
      <c r="H25" s="315" t="n"/>
    </row>
    <row r="26" ht="12.75" customHeight="1" s="219">
      <c r="A26" s="274" t="inlineStr">
        <is>
          <t>09.03.06</t>
        </is>
      </c>
      <c r="B26" s="283" t="inlineStr">
        <is>
          <t>Trucajes</t>
        </is>
      </c>
      <c r="C26" s="393" t="n"/>
      <c r="D26" s="315" t="n"/>
      <c r="E26" s="315" t="n"/>
      <c r="F26" s="315" t="n"/>
      <c r="G26" s="315" t="n"/>
      <c r="H26" s="315" t="n"/>
    </row>
    <row r="27" ht="12.75" customHeight="1" s="219">
      <c r="A27" s="274" t="inlineStr">
        <is>
          <t>09.03.07</t>
        </is>
      </c>
      <c r="B27" s="283" t="inlineStr">
        <is>
          <t>Títulos de crédito</t>
        </is>
      </c>
      <c r="C27" s="393" t="n"/>
      <c r="D27" s="315" t="n"/>
      <c r="E27" s="315" t="n"/>
      <c r="F27" s="315" t="n"/>
      <c r="G27" s="315" t="n"/>
      <c r="H27" s="315" t="n"/>
    </row>
    <row r="28" ht="12.75" customHeight="1" s="219">
      <c r="A28" s="274" t="inlineStr">
        <is>
          <t>09.03.08</t>
        </is>
      </c>
      <c r="B28" s="283" t="inlineStr">
        <is>
          <t>Laboratorio de fotografías</t>
        </is>
      </c>
      <c r="C28" s="372" t="n"/>
      <c r="D28" s="315" t="n"/>
      <c r="E28" s="315" t="n"/>
      <c r="F28" s="315" t="n"/>
      <c r="G28" s="315" t="n"/>
      <c r="H28" s="315" t="n"/>
    </row>
    <row r="29" ht="12.75" customHeight="1" s="219">
      <c r="A29" s="274" t="inlineStr">
        <is>
          <t>09.03.09</t>
        </is>
      </c>
      <c r="B29" s="283" t="inlineStr">
        <is>
          <t>Animación</t>
        </is>
      </c>
      <c r="C29" s="372" t="n"/>
      <c r="D29" s="315" t="n"/>
      <c r="E29" s="315" t="n"/>
      <c r="F29" s="315" t="n"/>
      <c r="G29" s="315" t="n"/>
      <c r="H29" s="315" t="n"/>
    </row>
    <row r="30" ht="12.75" customHeight="1" s="219">
      <c r="A30" s="274" t="inlineStr">
        <is>
          <t>09.03.10</t>
        </is>
      </c>
      <c r="B30" s="283" t="inlineStr">
        <is>
          <t>Imágenes de archivo</t>
        </is>
      </c>
      <c r="C30" s="371" t="n"/>
      <c r="D30" s="315" t="n"/>
      <c r="E30" s="315" t="n"/>
      <c r="F30" s="315" t="n"/>
      <c r="G30" s="315" t="n"/>
      <c r="H30" s="315" t="n"/>
    </row>
    <row r="31" ht="12.75" customHeight="1" s="219">
      <c r="A31" s="274" t="inlineStr">
        <is>
          <t>09.03.11</t>
        </is>
      </c>
      <c r="B31" s="346" t="n"/>
      <c r="C31" s="371" t="n"/>
      <c r="D31" s="315" t="n"/>
      <c r="E31" s="315" t="n"/>
      <c r="F31" s="315" t="n"/>
      <c r="G31" s="315" t="n"/>
      <c r="H31" s="315" t="n"/>
    </row>
    <row r="32" ht="12.75" customHeight="1" s="219">
      <c r="A32" s="274" t="inlineStr">
        <is>
          <t>09.03.12</t>
        </is>
      </c>
      <c r="B32" s="346" t="n"/>
      <c r="C32" s="394" t="n"/>
      <c r="D32" s="315" t="n"/>
      <c r="E32" s="315" t="n"/>
      <c r="F32" s="315" t="n"/>
      <c r="G32" s="315" t="n"/>
      <c r="H32" s="315" t="n"/>
    </row>
    <row r="33" ht="12.75" customHeight="1" s="219">
      <c r="A33" s="233" t="n"/>
      <c r="B33" s="226" t="n"/>
      <c r="C33" s="233" t="n"/>
    </row>
    <row r="34" ht="18.75" customHeight="1" s="219">
      <c r="A34" s="233" t="n"/>
      <c r="B34" s="233" t="n"/>
      <c r="C34" s="373" t="inlineStr">
        <is>
          <t>TOTAL CAPÍTULO 9</t>
        </is>
      </c>
      <c r="D34" s="335">
        <f>D4+D12+D20</f>
        <v/>
      </c>
      <c r="E34" s="335">
        <f>E4+E12+E20</f>
        <v/>
      </c>
      <c r="F34" s="335">
        <f>F4+F12+F20</f>
        <v/>
      </c>
      <c r="G34" s="335">
        <f>G4+G12+G20</f>
        <v/>
      </c>
      <c r="H34" s="335">
        <f>H4+H12+H20</f>
        <v/>
      </c>
    </row>
    <row r="35" ht="22.5" customHeight="1" s="219">
      <c r="C35" s="233" t="n"/>
      <c r="D35" s="233" t="n"/>
      <c r="E35" s="233" t="n"/>
      <c r="F35" s="233" t="n"/>
      <c r="G35" s="233" t="n"/>
      <c r="H35" s="233" t="n"/>
    </row>
    <row r="36" ht="7.5" customHeight="1" s="219">
      <c r="F36" s="251" t="n"/>
    </row>
  </sheetData>
  <mergeCells count="5"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3.xml><?xml version="1.0" encoding="utf-8"?>
<worksheet xmlns="http://schemas.openxmlformats.org/spreadsheetml/2006/main">
  <sheetPr filterMode="0">
    <outlinePr summaryBelow="1" summaryRight="1"/>
    <pageSetUpPr fitToPage="1"/>
  </sheetPr>
  <dimension ref="A2:H36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H15" activeCellId="0" sqref="H15"/>
    </sheetView>
  </sheetViews>
  <sheetFormatPr baseColWidth="8" defaultColWidth="11.28125" defaultRowHeight="16.5" zeroHeight="0" outlineLevelRow="0"/>
  <cols>
    <col width="12.56" customWidth="1" style="272" min="1" max="1"/>
    <col width="43.41" customWidth="1" style="273" min="2" max="2"/>
    <col width="36.28" customWidth="1" style="250" min="3" max="3"/>
    <col width="20.56" customWidth="1" style="251" min="4" max="4"/>
    <col width="20.56" customWidth="1" style="250" min="5" max="7"/>
    <col width="20.99" customWidth="1" style="250" min="8" max="8"/>
    <col width="11.28" customWidth="1" style="250" min="9" max="257"/>
  </cols>
  <sheetData>
    <row r="2" ht="33.75" customHeight="1" s="219">
      <c r="A2" s="280" t="inlineStr">
        <is>
          <t>Núm. cuenta</t>
        </is>
      </c>
      <c r="B2" s="395" t="inlineStr">
        <is>
          <t>CAPÍTULO 10. Seguros</t>
        </is>
      </c>
      <c r="D2" s="365" t="inlineStr">
        <is>
          <t>Productora</t>
        </is>
      </c>
      <c r="E2" s="279" t="inlineStr">
        <is>
          <t>Coproductora 1</t>
        </is>
      </c>
      <c r="F2" s="279" t="inlineStr">
        <is>
          <t>Coproductora 2</t>
        </is>
      </c>
      <c r="G2" s="279" t="inlineStr">
        <is>
          <t>Coproductora 3</t>
        </is>
      </c>
      <c r="H2" s="279" t="inlineStr">
        <is>
          <t>Inversión de recursos en las Illes Balears</t>
        </is>
      </c>
    </row>
    <row r="3" ht="19.5" customHeight="1" s="219">
      <c r="A3" s="226" t="n"/>
      <c r="B3" s="226" t="n"/>
      <c r="C3" s="226" t="n"/>
      <c r="D3" s="259" t="n"/>
      <c r="E3" s="259" t="n"/>
      <c r="F3" s="259" t="n"/>
      <c r="G3" s="259" t="n"/>
      <c r="H3" s="259" t="n"/>
    </row>
    <row r="4" ht="18.75" customHeight="1" s="219">
      <c r="A4" s="274" t="n"/>
      <c r="B4" s="281" t="inlineStr">
        <is>
          <t>10.01. Seguros</t>
        </is>
      </c>
      <c r="C4" s="226" t="n"/>
      <c r="D4" s="390">
        <f>SUM(D5:D13)</f>
        <v/>
      </c>
      <c r="E4" s="390">
        <f>SUM(E5:E13)</f>
        <v/>
      </c>
      <c r="F4" s="390">
        <f>SUM(F5:F13)</f>
        <v/>
      </c>
      <c r="G4" s="390">
        <f>SUM(G5:G13)</f>
        <v/>
      </c>
      <c r="H4" s="390">
        <f>SUM(H5:H13)</f>
        <v/>
      </c>
    </row>
    <row r="5" ht="12.75" customHeight="1" s="219">
      <c r="A5" s="274" t="inlineStr">
        <is>
          <t>10.01.01</t>
        </is>
      </c>
      <c r="B5" s="283" t="inlineStr">
        <is>
          <t>Seguro de negativo</t>
        </is>
      </c>
      <c r="C5" s="347" t="n"/>
      <c r="D5" s="340" t="n"/>
      <c r="E5" s="340" t="n"/>
      <c r="F5" s="340" t="n"/>
      <c r="G5" s="340" t="n"/>
      <c r="H5" s="340" t="n"/>
    </row>
    <row r="6" ht="12.75" customHeight="1" s="219">
      <c r="A6" s="274" t="inlineStr">
        <is>
          <t>10.01.02</t>
        </is>
      </c>
      <c r="B6" s="283" t="inlineStr">
        <is>
          <t>Seguro de materiales de rodaje</t>
        </is>
      </c>
      <c r="C6" s="346" t="n"/>
      <c r="D6" s="340" t="n"/>
      <c r="E6" s="340" t="n"/>
      <c r="F6" s="340" t="n"/>
      <c r="G6" s="340" t="n"/>
      <c r="H6" s="340" t="n"/>
    </row>
    <row r="7" ht="12.75" customHeight="1" s="219">
      <c r="A7" s="274" t="inlineStr">
        <is>
          <t>10.01.03</t>
        </is>
      </c>
      <c r="B7" s="283" t="inlineStr">
        <is>
          <t>Seguro de responsabilidad civil</t>
        </is>
      </c>
      <c r="C7" s="346" t="n"/>
      <c r="D7" s="340" t="n"/>
      <c r="E7" s="340" t="n"/>
      <c r="F7" s="340" t="n"/>
      <c r="G7" s="340" t="n"/>
      <c r="H7" s="340" t="n"/>
    </row>
    <row r="8" ht="12.75" customHeight="1" s="219">
      <c r="A8" s="274" t="inlineStr">
        <is>
          <t>10.01.04</t>
        </is>
      </c>
      <c r="B8" s="283" t="inlineStr">
        <is>
          <t>Seguro de accidentes</t>
        </is>
      </c>
      <c r="C8" s="346" t="n"/>
      <c r="D8" s="380" t="n"/>
      <c r="E8" s="380" t="n"/>
      <c r="F8" s="340" t="n"/>
      <c r="G8" s="340" t="n"/>
      <c r="H8" s="340" t="n"/>
    </row>
    <row r="9" ht="12.75" customHeight="1" s="219">
      <c r="A9" s="274" t="inlineStr">
        <is>
          <t>10.01.05</t>
        </is>
      </c>
      <c r="B9" s="283" t="inlineStr">
        <is>
          <t>Seguro de interrupción de rodaje</t>
        </is>
      </c>
      <c r="C9" s="346" t="n"/>
      <c r="D9" s="380" t="n"/>
      <c r="E9" s="380" t="n"/>
      <c r="F9" s="340" t="n"/>
      <c r="G9" s="340" t="n"/>
      <c r="H9" s="340" t="n"/>
    </row>
    <row r="10" ht="12.75" customHeight="1" s="219">
      <c r="A10" s="274" t="inlineStr">
        <is>
          <t>10.01.06</t>
        </is>
      </c>
      <c r="B10" s="283" t="inlineStr">
        <is>
          <t>Seguro de buen fin</t>
        </is>
      </c>
      <c r="C10" s="346" t="n"/>
      <c r="D10" s="380" t="n"/>
      <c r="E10" s="380" t="n"/>
      <c r="F10" s="340" t="n"/>
      <c r="G10" s="340" t="n"/>
      <c r="H10" s="340" t="n"/>
    </row>
    <row r="11" ht="12.75" customHeight="1" s="219">
      <c r="A11" s="274" t="inlineStr">
        <is>
          <t>10.01.07</t>
        </is>
      </c>
      <c r="B11" s="372" t="n"/>
      <c r="C11" s="393" t="n"/>
      <c r="D11" s="380" t="n"/>
      <c r="E11" s="380" t="n"/>
      <c r="F11" s="340" t="n"/>
      <c r="G11" s="340" t="n"/>
      <c r="H11" s="340" t="n"/>
    </row>
    <row r="12" ht="12.75" customHeight="1" s="219">
      <c r="A12" s="274" t="inlineStr">
        <is>
          <t>10.01.08</t>
        </is>
      </c>
      <c r="B12" s="283" t="inlineStr">
        <is>
          <t>Seguridad Social (rég. general) (cuotas de empresa)</t>
        </is>
      </c>
      <c r="C12" s="396" t="n"/>
      <c r="D12" s="380" t="n"/>
      <c r="E12" s="380" t="n"/>
      <c r="F12" s="340" t="n"/>
      <c r="G12" s="340" t="n"/>
      <c r="H12" s="340" t="n"/>
    </row>
    <row r="13" ht="12.75" customHeight="1" s="219">
      <c r="A13" s="274" t="inlineStr">
        <is>
          <t>10.01.09</t>
        </is>
      </c>
      <c r="B13" s="283" t="inlineStr">
        <is>
          <t>Seguridad Social (rég. especial) (cuotas de empresa)</t>
        </is>
      </c>
      <c r="C13" s="396" t="n"/>
      <c r="D13" s="380" t="n"/>
      <c r="E13" s="380" t="n"/>
      <c r="F13" s="340" t="n"/>
      <c r="G13" s="340" t="n"/>
      <c r="H13" s="340" t="n"/>
    </row>
    <row r="14" ht="12.75" customHeight="1" s="219">
      <c r="A14" s="274" t="n"/>
      <c r="B14" s="289" t="n"/>
      <c r="C14" s="289" t="n"/>
      <c r="D14" s="397" t="n"/>
      <c r="E14" s="397" t="n"/>
      <c r="F14" s="397" t="n"/>
      <c r="G14" s="397" t="n"/>
      <c r="H14" s="397" t="n"/>
    </row>
    <row r="15" ht="18.75" customHeight="1" s="219">
      <c r="A15" s="226" t="n"/>
      <c r="B15" s="226" t="n"/>
      <c r="C15" s="225" t="inlineStr">
        <is>
          <t>TOTAL CAPÍTULO 10</t>
        </is>
      </c>
      <c r="D15" s="360">
        <f>D4</f>
        <v/>
      </c>
      <c r="E15" s="360">
        <f>E4</f>
        <v/>
      </c>
      <c r="F15" s="360">
        <f>F4</f>
        <v/>
      </c>
      <c r="G15" s="360">
        <f>G4</f>
        <v/>
      </c>
      <c r="H15" s="360">
        <f>H4</f>
        <v/>
      </c>
    </row>
    <row r="16" ht="12.75" customHeight="1" s="219">
      <c r="A16" s="274" t="n"/>
      <c r="B16" s="283" t="n"/>
      <c r="C16" s="283" t="n"/>
    </row>
    <row r="17" ht="12.75" customHeight="1" s="219">
      <c r="A17" s="226" t="n"/>
      <c r="B17" s="226" t="n"/>
      <c r="C17" s="226" t="n"/>
      <c r="E17" s="251" t="n"/>
    </row>
    <row r="18" ht="16.5" customHeight="1" s="219">
      <c r="B18" s="361" t="n"/>
      <c r="C18" s="361" t="n"/>
      <c r="E18" s="251" t="n"/>
    </row>
    <row r="19" ht="16.5" customHeight="1" s="219">
      <c r="A19" s="233" t="n"/>
      <c r="B19" s="361" t="n"/>
      <c r="C19" s="361" t="n"/>
    </row>
    <row r="20" ht="16.5" customHeight="1" s="219">
      <c r="B20" s="361" t="n"/>
      <c r="C20" s="361" t="n"/>
    </row>
    <row r="21" ht="16.5" customHeight="1" s="219">
      <c r="B21" s="361" t="n"/>
      <c r="C21" s="361" t="n"/>
    </row>
    <row r="22" ht="16.5" customHeight="1" s="219">
      <c r="B22" s="361" t="n"/>
      <c r="C22" s="361" t="n"/>
    </row>
    <row r="23" ht="16.5" customHeight="1" s="219">
      <c r="B23" s="361" t="n"/>
      <c r="C23" s="361" t="n"/>
    </row>
    <row r="24" ht="16.5" customHeight="1" s="219">
      <c r="B24" s="361" t="n"/>
      <c r="C24" s="361" t="n"/>
    </row>
    <row r="25" ht="16.5" customHeight="1" s="219">
      <c r="B25" s="361" t="n"/>
      <c r="C25" s="361" t="n"/>
      <c r="G25" s="251" t="n"/>
    </row>
    <row r="26" ht="16.5" customHeight="1" s="219">
      <c r="B26" s="361" t="n"/>
      <c r="C26" s="361" t="n"/>
      <c r="G26" s="251" t="n"/>
    </row>
    <row r="27" ht="16.5" customHeight="1" s="219">
      <c r="B27" s="361" t="n"/>
      <c r="C27" s="361" t="n"/>
      <c r="G27" s="251" t="n"/>
    </row>
    <row r="28" ht="16.5" customHeight="1" s="219">
      <c r="B28" s="361" t="n"/>
      <c r="C28" s="361" t="n"/>
      <c r="G28" s="251" t="n"/>
    </row>
    <row r="29" ht="16.5" customHeight="1" s="219">
      <c r="B29" s="361" t="n"/>
      <c r="C29" s="361" t="n"/>
      <c r="G29" s="251" t="n"/>
    </row>
    <row r="30" ht="16.5" customHeight="1" s="219">
      <c r="G30" s="251" t="n"/>
    </row>
    <row r="31" ht="16.5" customHeight="1" s="219">
      <c r="G31" s="251" t="n"/>
    </row>
    <row r="32" ht="16.5" customHeight="1" s="219">
      <c r="G32" s="251" t="n"/>
    </row>
    <row r="33" ht="16.5" customHeight="1" s="219"/>
    <row r="34" ht="16.5" customHeight="1" s="219"/>
    <row r="35" ht="16.5" customHeight="1" s="219">
      <c r="C35" s="398" t="n"/>
      <c r="E35" s="251" t="n"/>
      <c r="F35" s="251" t="n"/>
      <c r="G35" s="251" t="n"/>
    </row>
    <row r="36" ht="8.25" customHeight="1" s="219">
      <c r="G36" s="399" t="n"/>
    </row>
  </sheetData>
  <mergeCells count="6">
    <mergeCell ref="B2:C2"/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4.xml><?xml version="1.0" encoding="utf-8"?>
<worksheet xmlns="http://schemas.openxmlformats.org/spreadsheetml/2006/main">
  <sheetPr filterMode="0">
    <outlinePr summaryBelow="1" summaryRight="1"/>
    <pageSetUpPr fitToPage="1"/>
  </sheetPr>
  <dimension ref="A2:H27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D4" activeCellId="0" sqref="D4"/>
    </sheetView>
  </sheetViews>
  <sheetFormatPr baseColWidth="8" defaultColWidth="11.28125" defaultRowHeight="16.5" zeroHeight="0" outlineLevelRow="0"/>
  <cols>
    <col width="10.99" customWidth="1" style="272" min="1" max="1"/>
    <col width="26.42" customWidth="1" style="273" min="2" max="2"/>
    <col width="22.7" customWidth="1" style="250" min="3" max="3"/>
    <col width="20.56" customWidth="1" style="251" min="4" max="4"/>
    <col width="20.56" customWidth="1" style="250" min="5" max="7"/>
    <col width="20.41" customWidth="1" style="250" min="8" max="8"/>
    <col width="11.28" customWidth="1" style="250" min="9" max="257"/>
  </cols>
  <sheetData>
    <row r="2" ht="33.75" customHeight="1" s="219">
      <c r="A2" s="400" t="inlineStr">
        <is>
          <t>Núm. cuenta</t>
        </is>
      </c>
      <c r="B2" s="395" t="inlineStr">
        <is>
          <t>CAPÍTULO 11. Gastos generales</t>
        </is>
      </c>
      <c r="D2" s="365" t="inlineStr">
        <is>
          <t>Productora</t>
        </is>
      </c>
      <c r="E2" s="279" t="inlineStr">
        <is>
          <t>Coproductora 1</t>
        </is>
      </c>
      <c r="F2" s="279" t="inlineStr">
        <is>
          <t>Coproductora 2</t>
        </is>
      </c>
      <c r="G2" s="279" t="inlineStr">
        <is>
          <t>Coproductora 3</t>
        </is>
      </c>
      <c r="H2" s="279" t="inlineStr">
        <is>
          <t>Inversión de recursos en las Illes Balears</t>
        </is>
      </c>
    </row>
    <row r="3" ht="12.75" customHeight="1" s="219">
      <c r="A3" s="250" t="n"/>
      <c r="B3" s="250" t="n"/>
      <c r="D3" s="259" t="n"/>
      <c r="E3" s="259" t="n"/>
      <c r="F3" s="259" t="n"/>
      <c r="G3" s="259" t="n"/>
      <c r="H3" s="259" t="n"/>
    </row>
    <row r="4" ht="12.75" customHeight="1" s="219">
      <c r="A4" s="274" t="n"/>
      <c r="B4" s="281" t="inlineStr">
        <is>
          <t>11.01 Generales</t>
        </is>
      </c>
      <c r="C4" s="226" t="n"/>
      <c r="D4" s="290">
        <f>SUM(D5:D21)</f>
        <v/>
      </c>
      <c r="E4" s="290">
        <f>SUM(E5:E21)</f>
        <v/>
      </c>
      <c r="F4" s="290">
        <f>SUM(F5:F21)</f>
        <v/>
      </c>
      <c r="G4" s="290">
        <f>SUM(G5:G21)</f>
        <v/>
      </c>
      <c r="H4" s="290">
        <f>SUM(H5:H21)</f>
        <v/>
      </c>
    </row>
    <row r="5" ht="12.75" customHeight="1" s="219">
      <c r="A5" s="274" t="inlineStr">
        <is>
          <t>11.01.01</t>
        </is>
      </c>
      <c r="B5" s="283" t="inlineStr">
        <is>
          <t>Alquiler de oficina</t>
        </is>
      </c>
      <c r="C5" s="226" t="n"/>
      <c r="D5" s="340" t="n"/>
      <c r="E5" s="340" t="n"/>
      <c r="F5" s="340" t="n"/>
      <c r="G5" s="340" t="n"/>
      <c r="H5" s="340" t="n"/>
    </row>
    <row r="6" ht="12.75" customHeight="1" s="219">
      <c r="A6" s="274" t="inlineStr">
        <is>
          <t>11.01.02</t>
        </is>
      </c>
      <c r="B6" s="283" t="inlineStr">
        <is>
          <t>Personal administrativo</t>
        </is>
      </c>
      <c r="C6" s="226" t="n"/>
      <c r="D6" s="340" t="n"/>
      <c r="E6" s="340" t="n"/>
      <c r="F6" s="340" t="n"/>
      <c r="G6" s="340" t="n"/>
      <c r="H6" s="340" t="n"/>
    </row>
    <row r="7" ht="12.75" customHeight="1" s="219">
      <c r="A7" s="274" t="inlineStr">
        <is>
          <t>11.01.03</t>
        </is>
      </c>
      <c r="B7" s="283" t="inlineStr">
        <is>
          <t>Mensajería</t>
        </is>
      </c>
      <c r="C7" s="226" t="n"/>
      <c r="D7" s="380" t="n"/>
      <c r="E7" s="340" t="n"/>
      <c r="F7" s="340" t="n"/>
      <c r="G7" s="340" t="n"/>
      <c r="H7" s="340" t="n"/>
    </row>
    <row r="8" ht="12.75" customHeight="1" s="219">
      <c r="A8" s="274" t="inlineStr">
        <is>
          <t>11.01.04</t>
        </is>
      </c>
      <c r="B8" s="283" t="inlineStr">
        <is>
          <t>Correo y telégrafo</t>
        </is>
      </c>
      <c r="C8" s="226" t="n"/>
      <c r="D8" s="380" t="n"/>
      <c r="E8" s="340" t="n"/>
      <c r="F8" s="340" t="n"/>
      <c r="G8" s="340" t="n"/>
      <c r="H8" s="340" t="n"/>
    </row>
    <row r="9" ht="12.75" customHeight="1" s="219">
      <c r="A9" s="274" t="inlineStr">
        <is>
          <t>11.01.05</t>
        </is>
      </c>
      <c r="B9" s="283" t="inlineStr">
        <is>
          <t>Teléfonos</t>
        </is>
      </c>
      <c r="C9" s="226" t="n"/>
      <c r="D9" s="380" t="n"/>
      <c r="E9" s="340" t="n"/>
      <c r="F9" s="340" t="n"/>
      <c r="G9" s="340" t="n"/>
      <c r="H9" s="340" t="n"/>
    </row>
    <row r="10" ht="12.75" customHeight="1" s="219">
      <c r="A10" s="274" t="inlineStr">
        <is>
          <t>11.01.06</t>
        </is>
      </c>
      <c r="B10" s="283" t="inlineStr">
        <is>
          <t>Taxis y gastos de locomoción fuera de fechas de rodaje</t>
        </is>
      </c>
      <c r="C10" s="226" t="n"/>
      <c r="D10" s="380" t="n"/>
      <c r="E10" s="340" t="n"/>
      <c r="F10" s="340" t="n"/>
      <c r="G10" s="340" t="n"/>
      <c r="H10" s="340" t="n"/>
    </row>
    <row r="11" ht="12.75" customHeight="1" s="219">
      <c r="A11" s="274" t="inlineStr">
        <is>
          <t>11.01.07</t>
        </is>
      </c>
      <c r="B11" s="283" t="inlineStr">
        <is>
          <t>Luz, agua, limpieza</t>
        </is>
      </c>
      <c r="C11" s="226" t="n"/>
      <c r="D11" s="340" t="n"/>
      <c r="E11" s="340" t="n"/>
      <c r="F11" s="340" t="n"/>
      <c r="G11" s="340" t="n"/>
      <c r="H11" s="340" t="n"/>
    </row>
    <row r="12" ht="12.75" customHeight="1" s="219">
      <c r="A12" s="274" t="inlineStr">
        <is>
          <t>11.01.08</t>
        </is>
      </c>
      <c r="B12" s="283" t="inlineStr">
        <is>
          <t>Material de oficina</t>
        </is>
      </c>
      <c r="C12" s="226" t="n"/>
      <c r="D12" s="340" t="n"/>
      <c r="E12" s="340" t="n"/>
      <c r="F12" s="340" t="n"/>
      <c r="G12" s="340" t="n"/>
      <c r="H12" s="340" t="n"/>
    </row>
    <row r="13" ht="12.75" customHeight="1" s="219">
      <c r="A13" s="274" t="inlineStr">
        <is>
          <t>11.01.10</t>
        </is>
      </c>
      <c r="B13" s="283" t="inlineStr">
        <is>
          <t>Gestoría: seguros sociales</t>
        </is>
      </c>
      <c r="C13" s="226" t="n"/>
      <c r="D13" s="340" t="n"/>
      <c r="E13" s="340" t="n"/>
      <c r="F13" s="340" t="n"/>
      <c r="G13" s="340" t="n"/>
      <c r="H13" s="340" t="n"/>
    </row>
    <row r="14" ht="12.75" customHeight="1" s="219">
      <c r="A14" s="274" t="inlineStr">
        <is>
          <t>11.01.11</t>
        </is>
      </c>
      <c r="B14" s="372" t="n"/>
      <c r="C14" s="347" t="n"/>
      <c r="D14" s="380" t="n"/>
      <c r="E14" s="340" t="n"/>
      <c r="F14" s="340" t="n"/>
      <c r="G14" s="340" t="n"/>
      <c r="H14" s="340" t="n"/>
    </row>
    <row r="15" ht="12.75" customHeight="1" s="219">
      <c r="A15" s="274" t="inlineStr">
        <is>
          <t>11.01.12</t>
        </is>
      </c>
      <c r="B15" s="372" t="n"/>
      <c r="C15" s="347" t="n"/>
      <c r="D15" s="340" t="n"/>
      <c r="E15" s="340" t="n"/>
      <c r="F15" s="340" t="n"/>
      <c r="G15" s="340" t="n"/>
      <c r="H15" s="340" t="n"/>
    </row>
    <row r="16" ht="12.75" customHeight="1" s="219">
      <c r="A16" s="274" t="inlineStr">
        <is>
          <t>11.01.13</t>
        </is>
      </c>
      <c r="B16" s="372" t="n"/>
      <c r="C16" s="347" t="n"/>
      <c r="D16" s="340" t="n"/>
      <c r="E16" s="340" t="n"/>
      <c r="F16" s="340" t="n"/>
      <c r="G16" s="340" t="n"/>
      <c r="H16" s="340" t="n"/>
    </row>
    <row r="17" ht="12.75" customHeight="1" s="219">
      <c r="A17" s="274" t="inlineStr">
        <is>
          <t>11.01.14</t>
        </is>
      </c>
      <c r="B17" s="372" t="n"/>
      <c r="C17" s="347" t="n"/>
      <c r="D17" s="380" t="n"/>
      <c r="E17" s="340" t="n"/>
      <c r="F17" s="340" t="n"/>
      <c r="G17" s="340" t="n"/>
      <c r="H17" s="340" t="n"/>
    </row>
    <row r="18" ht="12.75" customHeight="1" s="219">
      <c r="A18" s="274" t="inlineStr">
        <is>
          <t>11.01.15</t>
        </is>
      </c>
      <c r="B18" s="347" t="n"/>
      <c r="C18" s="347" t="n"/>
      <c r="D18" s="380" t="n"/>
      <c r="E18" s="340" t="n"/>
      <c r="F18" s="340" t="n"/>
      <c r="G18" s="340" t="n"/>
      <c r="H18" s="340" t="n"/>
    </row>
    <row r="19" ht="12.75" customHeight="1" s="219">
      <c r="A19" s="274" t="inlineStr">
        <is>
          <t>11.01.16</t>
        </is>
      </c>
      <c r="B19" s="346" t="n"/>
      <c r="C19" s="347" t="n"/>
      <c r="D19" s="380" t="n"/>
      <c r="E19" s="340" t="n"/>
      <c r="F19" s="340" t="n"/>
      <c r="G19" s="340" t="n"/>
      <c r="H19" s="340" t="n"/>
    </row>
    <row r="20" ht="12.75" customHeight="1" s="219">
      <c r="A20" s="274" t="inlineStr">
        <is>
          <t>11.01.17</t>
        </is>
      </c>
      <c r="B20" s="346" t="n"/>
      <c r="C20" s="347" t="n"/>
      <c r="D20" s="380" t="n"/>
      <c r="E20" s="340" t="n"/>
      <c r="F20" s="340" t="n"/>
      <c r="G20" s="340" t="n"/>
      <c r="H20" s="340" t="n"/>
    </row>
    <row r="21" ht="12.75" customHeight="1" s="219">
      <c r="A21" s="274" t="inlineStr">
        <is>
          <t>11.01.18</t>
        </is>
      </c>
      <c r="B21" s="346" t="n"/>
      <c r="C21" s="347" t="n"/>
      <c r="D21" s="340" t="n"/>
      <c r="E21" s="340" t="n"/>
      <c r="F21" s="340" t="n"/>
      <c r="G21" s="340" t="n"/>
      <c r="H21" s="340" t="n"/>
    </row>
    <row r="22" ht="12.75" customHeight="1" s="219">
      <c r="A22" s="274" t="n"/>
      <c r="B22" s="283" t="n"/>
      <c r="C22" s="226" t="n"/>
      <c r="D22" s="287" t="n"/>
      <c r="E22" s="287" t="n"/>
      <c r="F22" s="287" t="n"/>
      <c r="G22" s="287" t="n"/>
      <c r="H22" s="287" t="n"/>
    </row>
    <row r="23" ht="18.75" customHeight="1" s="219">
      <c r="A23" s="274" t="n"/>
      <c r="B23" s="283" t="n"/>
      <c r="C23" s="335" t="inlineStr">
        <is>
          <t>TOTAL CAPÍTULO 11</t>
        </is>
      </c>
      <c r="D23" s="360">
        <f>D4</f>
        <v/>
      </c>
      <c r="E23" s="360">
        <f>E4</f>
        <v/>
      </c>
      <c r="F23" s="360">
        <f>F4</f>
        <v/>
      </c>
      <c r="G23" s="360">
        <f>G4</f>
        <v/>
      </c>
      <c r="H23" s="360">
        <f>H4</f>
        <v/>
      </c>
    </row>
    <row r="24" ht="16.5" customHeight="1" s="219">
      <c r="B24" s="361" t="n"/>
    </row>
    <row r="25" ht="16.5" customHeight="1" s="219">
      <c r="B25" s="361" t="n"/>
    </row>
    <row r="26" ht="16.5" customHeight="1" s="219">
      <c r="B26" s="361" t="n"/>
    </row>
    <row r="27" ht="16.5" customHeight="1" s="219">
      <c r="B27" s="361" t="n"/>
    </row>
    <row r="29" ht="16.5" customHeight="1" s="219"/>
    <row r="34" ht="3.75" customHeight="1" s="219"/>
  </sheetData>
  <mergeCells count="6">
    <mergeCell ref="B2:C2"/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5.xml><?xml version="1.0" encoding="utf-8"?>
<worksheet xmlns="http://schemas.openxmlformats.org/spreadsheetml/2006/main">
  <sheetPr filterMode="0">
    <outlinePr summaryBelow="1" summaryRight="1"/>
    <pageSetUpPr fitToPage="1"/>
  </sheetPr>
  <dimension ref="A2:H36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D4" activeCellId="0" sqref="D4"/>
    </sheetView>
  </sheetViews>
  <sheetFormatPr baseColWidth="8" defaultColWidth="11.28125" defaultRowHeight="16.5" zeroHeight="0" outlineLevelRow="0"/>
  <cols>
    <col width="12.56" customWidth="1" style="272" min="1" max="1"/>
    <col width="37.7" customWidth="1" style="273" min="2" max="2"/>
    <col width="37.15" customWidth="1" style="250" min="3" max="3"/>
    <col width="20.56" customWidth="1" style="251" min="4" max="4"/>
    <col width="20.56" customWidth="1" style="250" min="5" max="7"/>
    <col width="22.85" customWidth="1" style="250" min="8" max="8"/>
    <col width="11.28" customWidth="1" style="250" min="9" max="257"/>
  </cols>
  <sheetData>
    <row r="2" ht="33.75" customHeight="1" s="219">
      <c r="A2" s="280" t="inlineStr">
        <is>
          <t>Núm. cuenta</t>
        </is>
      </c>
      <c r="B2" s="391" t="inlineStr">
        <is>
          <t>CAPÍTULO 12. Gastos de explotación, comerciales y financieros</t>
        </is>
      </c>
      <c r="D2" s="365" t="inlineStr">
        <is>
          <t>Productora</t>
        </is>
      </c>
      <c r="E2" s="279" t="inlineStr">
        <is>
          <t>Coproductora 1</t>
        </is>
      </c>
      <c r="F2" s="279" t="inlineStr">
        <is>
          <t>Coproductora 2</t>
        </is>
      </c>
      <c r="G2" s="279" t="inlineStr">
        <is>
          <t>Coproductora 3</t>
        </is>
      </c>
      <c r="H2" s="279" t="inlineStr">
        <is>
          <t>Inversión de recursos en las Illes Balears</t>
        </is>
      </c>
    </row>
    <row r="3" ht="17.25" customHeight="1" s="219">
      <c r="A3" s="280" t="n"/>
      <c r="B3" s="226" t="n"/>
      <c r="C3" s="226" t="n"/>
      <c r="D3" s="259" t="n"/>
      <c r="E3" s="259" t="n"/>
      <c r="F3" s="259" t="n"/>
      <c r="G3" s="259" t="n"/>
      <c r="H3" s="259" t="n"/>
    </row>
    <row r="4" ht="12.75" customHeight="1" s="219">
      <c r="A4" s="274" t="n"/>
      <c r="B4" s="281" t="inlineStr">
        <is>
          <t>12.01. CRI y copias</t>
        </is>
      </c>
      <c r="C4" s="226" t="n"/>
      <c r="D4" s="290">
        <f>SUM(D5:D8)</f>
        <v/>
      </c>
      <c r="E4" s="290">
        <f>SUM(E5:E8)</f>
        <v/>
      </c>
      <c r="F4" s="290">
        <f>SUM(F5:F8)</f>
        <v/>
      </c>
      <c r="G4" s="290">
        <f>SUM(G5:G8)</f>
        <v/>
      </c>
      <c r="H4" s="290">
        <f>SUM(H5:H8)</f>
        <v/>
      </c>
    </row>
    <row r="5" ht="12.75" customHeight="1" s="219">
      <c r="A5" s="274" t="inlineStr">
        <is>
          <t>12.01.01</t>
        </is>
      </c>
      <c r="B5" s="283" t="inlineStr">
        <is>
          <t>CRI o internegativo</t>
        </is>
      </c>
      <c r="C5" s="367" t="n"/>
      <c r="D5" s="340" t="n"/>
      <c r="E5" s="340" t="n"/>
      <c r="F5" s="340" t="n"/>
      <c r="G5" s="340" t="n"/>
      <c r="H5" s="340" t="n"/>
    </row>
    <row r="6" ht="12.75" customHeight="1" s="219">
      <c r="A6" s="274" t="inlineStr">
        <is>
          <t>12.01.02</t>
        </is>
      </c>
      <c r="B6" s="283" t="inlineStr">
        <is>
          <t>Copias</t>
        </is>
      </c>
      <c r="C6" s="367" t="n"/>
      <c r="D6" s="340" t="n"/>
      <c r="E6" s="340" t="n"/>
      <c r="F6" s="340" t="n"/>
      <c r="G6" s="340" t="n"/>
      <c r="H6" s="340" t="n"/>
    </row>
    <row r="7" ht="12.75" customHeight="1" s="219">
      <c r="A7" s="274" t="inlineStr">
        <is>
          <t>12.01.03</t>
        </is>
      </c>
      <c r="B7" s="348" t="n"/>
      <c r="C7" s="367" t="n"/>
      <c r="D7" s="341" t="n"/>
      <c r="E7" s="340" t="n"/>
      <c r="F7" s="340" t="n"/>
      <c r="G7" s="340" t="n"/>
      <c r="H7" s="340" t="n"/>
    </row>
    <row r="8" ht="12.75" customHeight="1" s="219">
      <c r="A8" s="274" t="inlineStr">
        <is>
          <t>12.01.04</t>
        </is>
      </c>
      <c r="B8" s="348" t="n"/>
      <c r="C8" s="367" t="n"/>
      <c r="D8" s="380" t="n"/>
      <c r="E8" s="380" t="n"/>
      <c r="F8" s="340" t="n"/>
      <c r="G8" s="340" t="n"/>
      <c r="H8" s="340" t="n"/>
    </row>
    <row r="9" ht="12.75" customHeight="1" s="219">
      <c r="A9" s="274" t="n"/>
      <c r="B9" s="289" t="n"/>
      <c r="C9" s="289" t="n"/>
      <c r="D9" s="401" t="n"/>
      <c r="E9" s="401" t="n"/>
      <c r="F9" s="282" t="n"/>
      <c r="G9" s="282" t="n"/>
      <c r="H9" s="282" t="n"/>
    </row>
    <row r="10" ht="12.75" customHeight="1" s="219">
      <c r="A10" s="274" t="n"/>
      <c r="B10" s="281" t="inlineStr">
        <is>
          <t>12.02 Publicidad</t>
        </is>
      </c>
      <c r="C10" s="226" t="n"/>
      <c r="D10" s="290">
        <f>SUM(D11:D22)</f>
        <v/>
      </c>
      <c r="E10" s="290">
        <f>SUM(E11:E22)</f>
        <v/>
      </c>
      <c r="F10" s="290">
        <f>SUM(F11:F22)</f>
        <v/>
      </c>
      <c r="G10" s="290">
        <f>SUM(G11:G22)</f>
        <v/>
      </c>
      <c r="H10" s="290">
        <f>SUM(H11:H22)</f>
        <v/>
      </c>
    </row>
    <row r="11" ht="12.75" customHeight="1" s="219">
      <c r="A11" s="274" t="inlineStr">
        <is>
          <t>12.02.01</t>
        </is>
      </c>
      <c r="B11" s="372" t="n"/>
      <c r="C11" s="367" t="n"/>
      <c r="D11" s="380" t="n"/>
      <c r="E11" s="380" t="n"/>
      <c r="F11" s="340" t="n"/>
      <c r="G11" s="340" t="n"/>
      <c r="H11" s="340" t="n"/>
    </row>
    <row r="12" ht="12.75" customHeight="1" s="219">
      <c r="A12" s="274" t="inlineStr">
        <is>
          <t>12.02.02</t>
        </is>
      </c>
      <c r="B12" s="372" t="n"/>
      <c r="C12" s="388" t="n"/>
      <c r="D12" s="380" t="n"/>
      <c r="E12" s="380" t="n"/>
      <c r="F12" s="340" t="n"/>
      <c r="G12" s="340" t="n"/>
      <c r="H12" s="340" t="n"/>
    </row>
    <row r="13" ht="12.75" customHeight="1" s="219">
      <c r="A13" s="274" t="inlineStr">
        <is>
          <t>12.02.03</t>
        </is>
      </c>
      <c r="B13" s="372" t="n"/>
      <c r="C13" s="388" t="n"/>
      <c r="D13" s="380" t="n"/>
      <c r="E13" s="380" t="n"/>
      <c r="F13" s="340" t="n"/>
      <c r="G13" s="340" t="n"/>
      <c r="H13" s="340" t="n"/>
    </row>
    <row r="14" ht="12.75" customHeight="1" s="219">
      <c r="A14" s="274" t="inlineStr">
        <is>
          <t>12.02.04</t>
        </is>
      </c>
      <c r="B14" s="289" t="inlineStr">
        <is>
          <t>Tráiler (*)</t>
        </is>
      </c>
      <c r="C14" s="388" t="n"/>
      <c r="D14" s="380" t="n"/>
      <c r="E14" s="380" t="n"/>
      <c r="F14" s="340" t="n"/>
      <c r="G14" s="340" t="n"/>
      <c r="H14" s="340" t="n"/>
    </row>
    <row r="15" ht="12.75" customHeight="1" s="219">
      <c r="A15" s="274" t="inlineStr">
        <is>
          <t>12.02.05</t>
        </is>
      </c>
      <c r="B15" s="289" t="inlineStr">
        <is>
          <t>Making-off</t>
        </is>
      </c>
      <c r="C15" s="388" t="n"/>
      <c r="D15" s="380" t="n"/>
      <c r="E15" s="380" t="n"/>
      <c r="F15" s="340" t="n"/>
      <c r="G15" s="340" t="n"/>
      <c r="H15" s="340" t="n"/>
    </row>
    <row r="16" ht="12.75" customHeight="1" s="219">
      <c r="A16" s="274" t="inlineStr">
        <is>
          <t>12.02.06</t>
        </is>
      </c>
      <c r="B16" s="372" t="n"/>
      <c r="C16" s="388" t="n"/>
      <c r="D16" s="380" t="n"/>
      <c r="E16" s="380" t="n"/>
      <c r="F16" s="340" t="n"/>
      <c r="G16" s="340" t="n"/>
      <c r="H16" s="340" t="n"/>
    </row>
    <row r="17" ht="12.75" customHeight="1" s="219">
      <c r="A17" s="274" t="inlineStr">
        <is>
          <t>12.02.07</t>
        </is>
      </c>
      <c r="B17" s="348" t="n"/>
      <c r="C17" s="388" t="n"/>
      <c r="D17" s="380" t="n"/>
      <c r="E17" s="380" t="n"/>
      <c r="F17" s="340" t="n"/>
      <c r="G17" s="340" t="n"/>
      <c r="H17" s="340" t="n"/>
    </row>
    <row r="18" ht="12.75" customHeight="1" s="219">
      <c r="A18" s="274" t="inlineStr">
        <is>
          <t>12.02.08</t>
        </is>
      </c>
      <c r="B18" s="346" t="n"/>
      <c r="C18" s="312" t="n"/>
      <c r="D18" s="380" t="n"/>
      <c r="E18" s="380" t="n"/>
      <c r="F18" s="340" t="n"/>
      <c r="G18" s="340" t="n"/>
      <c r="H18" s="340" t="n"/>
    </row>
    <row r="19" ht="12.75" customHeight="1" s="219">
      <c r="A19" s="274" t="inlineStr">
        <is>
          <t>12.02.09</t>
        </is>
      </c>
      <c r="B19" s="371" t="n"/>
      <c r="C19" s="385" t="n"/>
      <c r="D19" s="380" t="n"/>
      <c r="E19" s="380" t="n"/>
      <c r="F19" s="340" t="n"/>
      <c r="G19" s="340" t="n"/>
      <c r="H19" s="340" t="n"/>
    </row>
    <row r="20" ht="12.75" customHeight="1" s="219">
      <c r="A20" s="274" t="inlineStr">
        <is>
          <t>12.02.10</t>
        </is>
      </c>
      <c r="B20" s="371" t="n"/>
      <c r="C20" s="385" t="n"/>
      <c r="D20" s="380" t="n"/>
      <c r="E20" s="380" t="n"/>
      <c r="F20" s="340" t="n"/>
      <c r="G20" s="340" t="n"/>
      <c r="H20" s="340" t="n"/>
    </row>
    <row r="21" ht="12.75" customHeight="1" s="219">
      <c r="A21" s="274" t="inlineStr">
        <is>
          <t>12.02.11</t>
        </is>
      </c>
      <c r="B21" s="371" t="n"/>
      <c r="C21" s="385" t="n"/>
      <c r="D21" s="380" t="n"/>
      <c r="E21" s="380" t="n"/>
      <c r="F21" s="340" t="n"/>
      <c r="G21" s="340" t="n"/>
      <c r="H21" s="340" t="n"/>
    </row>
    <row r="22" ht="12.75" customHeight="1" s="219">
      <c r="A22" s="274" t="inlineStr">
        <is>
          <t>12.02.12</t>
        </is>
      </c>
      <c r="B22" s="371" t="n"/>
      <c r="C22" s="385" t="n"/>
      <c r="D22" s="380" t="n"/>
      <c r="E22" s="380" t="n"/>
      <c r="F22" s="340" t="n"/>
      <c r="G22" s="340" t="n"/>
      <c r="H22" s="340" t="n"/>
    </row>
    <row r="23" ht="12.75" customHeight="1" s="219">
      <c r="A23" s="274" t="n"/>
      <c r="B23" s="291" t="n"/>
      <c r="C23" s="283" t="n"/>
      <c r="D23" s="287" t="n"/>
      <c r="E23" s="287" t="n"/>
      <c r="F23" s="287" t="n"/>
      <c r="G23" s="287" t="n"/>
      <c r="H23" s="287" t="n"/>
    </row>
    <row r="24" ht="12.75" customHeight="1" s="219">
      <c r="A24" s="274" t="n"/>
      <c r="B24" s="281" t="inlineStr">
        <is>
          <t>12.03. Intereses pasivos</t>
        </is>
      </c>
      <c r="C24" s="283" t="n"/>
      <c r="D24" s="290">
        <f>SUM(D25:D28)</f>
        <v/>
      </c>
      <c r="E24" s="290">
        <f>SUM(E25:E28)</f>
        <v/>
      </c>
      <c r="F24" s="290">
        <f>SUM(F25:F28)</f>
        <v/>
      </c>
      <c r="G24" s="290">
        <f>SUM(G25:G28)</f>
        <v/>
      </c>
      <c r="H24" s="290">
        <f>SUM(H25:H28)</f>
        <v/>
      </c>
    </row>
    <row r="25" ht="12.75" customHeight="1" s="219">
      <c r="A25" s="274" t="inlineStr">
        <is>
          <t>12.03.01</t>
        </is>
      </c>
      <c r="B25" s="402" t="inlineStr">
        <is>
          <t>Intereses pasivos y gastos de negociación de préstamos oficiales</t>
        </is>
      </c>
      <c r="C25" s="388" t="n"/>
      <c r="D25" s="380" t="n"/>
      <c r="E25" s="380" t="n"/>
      <c r="F25" s="340" t="n"/>
      <c r="G25" s="340" t="n"/>
      <c r="H25" s="340" t="n"/>
    </row>
    <row r="26" ht="12.75" customHeight="1" s="219">
      <c r="A26" s="274" t="inlineStr">
        <is>
          <t>12.03.02</t>
        </is>
      </c>
      <c r="B26" s="346" t="n"/>
      <c r="C26" s="312" t="n"/>
      <c r="D26" s="380" t="n"/>
      <c r="E26" s="380" t="n"/>
      <c r="F26" s="340" t="n"/>
      <c r="G26" s="340" t="n"/>
      <c r="H26" s="340" t="n"/>
    </row>
    <row r="27" ht="12.75" customHeight="1" s="219">
      <c r="A27" s="274" t="inlineStr">
        <is>
          <t>12.03.03</t>
        </is>
      </c>
      <c r="B27" s="372" t="n"/>
      <c r="C27" s="312" t="n"/>
      <c r="D27" s="380" t="n"/>
      <c r="E27" s="380" t="n"/>
      <c r="F27" s="340" t="n"/>
      <c r="G27" s="340" t="n"/>
      <c r="H27" s="340" t="n"/>
    </row>
    <row r="28" ht="12.75" customHeight="1" s="219">
      <c r="A28" s="274" t="inlineStr">
        <is>
          <t>12.03.04</t>
        </is>
      </c>
      <c r="B28" s="346" t="n"/>
      <c r="C28" s="312" t="n"/>
      <c r="D28" s="380" t="n"/>
      <c r="E28" s="380" t="n"/>
      <c r="F28" s="340" t="n"/>
      <c r="G28" s="340" t="n"/>
      <c r="H28" s="340" t="n"/>
    </row>
    <row r="29" ht="17.25" customHeight="1" s="219">
      <c r="A29" s="274" t="n"/>
      <c r="B29" s="233" t="n"/>
      <c r="C29" s="226" t="n"/>
      <c r="D29" s="397" t="n"/>
      <c r="E29" s="397" t="n"/>
      <c r="F29" s="397" t="n"/>
      <c r="G29" s="397" t="n"/>
      <c r="H29" s="397" t="n"/>
    </row>
    <row r="30" ht="12.75" customHeight="1" s="219">
      <c r="A30" s="233" t="n"/>
      <c r="B30" s="351" t="inlineStr">
        <is>
          <t>12.04. Auditoría</t>
        </is>
      </c>
      <c r="C30" s="233" t="n"/>
      <c r="D30" s="290">
        <f>D31</f>
        <v/>
      </c>
      <c r="E30" s="290">
        <f>E31</f>
        <v/>
      </c>
      <c r="F30" s="290">
        <f>F31</f>
        <v/>
      </c>
      <c r="G30" s="290">
        <f>G31</f>
        <v/>
      </c>
      <c r="H30" s="290">
        <f>H31</f>
        <v/>
      </c>
    </row>
    <row r="31" ht="12.75" customHeight="1" s="219">
      <c r="A31" s="274" t="inlineStr">
        <is>
          <t>12.04.01</t>
        </is>
      </c>
      <c r="B31" s="283" t="inlineStr">
        <is>
          <t>Auditoría</t>
        </is>
      </c>
      <c r="C31" s="312" t="n"/>
      <c r="D31" s="380" t="n"/>
      <c r="E31" s="380" t="n"/>
      <c r="F31" s="340" t="n"/>
      <c r="G31" s="340" t="n"/>
      <c r="H31" s="340" t="n"/>
    </row>
    <row r="32" ht="12.75" customHeight="1" s="219">
      <c r="A32" s="274" t="n"/>
      <c r="B32" s="291" t="n"/>
      <c r="C32" s="226" t="n"/>
      <c r="D32" s="397" t="n"/>
      <c r="E32" s="397" t="n"/>
      <c r="F32" s="397" t="n"/>
      <c r="G32" s="397" t="n"/>
      <c r="H32" s="397" t="n"/>
    </row>
    <row r="33" ht="18.75" customHeight="1" s="219">
      <c r="A33" s="233" t="n"/>
      <c r="B33" s="291" t="n"/>
      <c r="C33" s="373" t="inlineStr">
        <is>
          <t>TOTAL CAPÍTULO 12</t>
        </is>
      </c>
      <c r="D33" s="360">
        <f>D4+D10+D24+D30</f>
        <v/>
      </c>
      <c r="E33" s="360">
        <f>E4+E10+E24+E30</f>
        <v/>
      </c>
      <c r="F33" s="360">
        <f>F4+F10+F24+F30</f>
        <v/>
      </c>
      <c r="G33" s="360">
        <f>G4+G10+G24+G30</f>
        <v/>
      </c>
      <c r="H33" s="360">
        <f>H4+H10+H24+H30</f>
        <v/>
      </c>
    </row>
    <row r="34" ht="16.5" customHeight="1" s="219">
      <c r="B34" s="375" t="inlineStr">
        <is>
          <t>(*) Laboratorio, copias, difusión.</t>
        </is>
      </c>
      <c r="C34" s="226" t="n"/>
      <c r="G34" s="251" t="n"/>
    </row>
    <row r="35" ht="16.5" customHeight="1" s="219">
      <c r="C35" s="398" t="n"/>
      <c r="E35" s="251" t="n"/>
      <c r="F35" s="251" t="n"/>
      <c r="G35" s="251" t="n"/>
    </row>
    <row r="36" ht="7.5" customHeight="1" s="219">
      <c r="G36" s="399" t="n"/>
    </row>
  </sheetData>
  <mergeCells count="6">
    <mergeCell ref="B2:C2"/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6.xml><?xml version="1.0" encoding="utf-8"?>
<worksheet xmlns="http://schemas.openxmlformats.org/spreadsheetml/2006/main">
  <sheetPr filterMode="0">
    <outlinePr summaryBelow="1" summaryRight="1"/>
    <pageSetUpPr fitToPage="1"/>
  </sheetPr>
  <dimension ref="A1:E26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I29" activeCellId="0" sqref="I29"/>
    </sheetView>
  </sheetViews>
  <sheetFormatPr baseColWidth="8" defaultColWidth="10.84765625" defaultRowHeight="12.75" zeroHeight="0" outlineLevelRow="0"/>
  <cols>
    <col width="45.84" customWidth="1" style="403" min="1" max="1"/>
    <col width="31.42" customWidth="1" style="403" min="2" max="2"/>
    <col width="37.28" customWidth="1" style="403" min="3" max="3"/>
    <col width="6.7" customWidth="1" style="404" min="4" max="4"/>
    <col width="34.28" customWidth="1" style="403" min="5" max="5"/>
    <col width="11.28" customWidth="1" style="403" min="6" max="253"/>
  </cols>
  <sheetData>
    <row r="1" ht="15.75" customHeight="1" s="219">
      <c r="A1" s="405" t="inlineStr">
        <is>
          <t>Resumen complementario productora solicitante</t>
        </is>
      </c>
    </row>
    <row r="3" ht="12.75" customHeight="1" s="219"/>
    <row r="4" ht="21.75" customFormat="1" customHeight="1" s="406">
      <c r="A4" s="407" t="n"/>
      <c r="B4" s="408" t="inlineStr">
        <is>
          <t>TOTALES CON LÍMITES</t>
        </is>
      </c>
      <c r="C4" s="409" t="inlineStr">
        <is>
          <t>OBSERVACIONES</t>
        </is>
      </c>
      <c r="D4" s="410" t="n"/>
    </row>
    <row r="5" ht="19.5" customHeight="1" s="219">
      <c r="A5" s="411" t="inlineStr">
        <is>
          <t>CAP. 01. GUION Y MÚSICA</t>
        </is>
      </c>
      <c r="B5" s="412">
        <f>RESUM!$B$5</f>
        <v/>
      </c>
      <c r="C5" s="413" t="n"/>
    </row>
    <row r="6" ht="19.5" customHeight="1" s="219">
      <c r="A6" s="411" t="inlineStr">
        <is>
          <t>CAP. 02. PERSONAL ARTÍSTICO</t>
        </is>
      </c>
      <c r="B6" s="414" t="n"/>
      <c r="C6" s="415" t="inlineStr">
        <is>
          <t>Sin incluir doblaje</t>
        </is>
      </c>
    </row>
    <row r="7" ht="19.5" customHeight="1" s="219">
      <c r="A7" s="411" t="inlineStr">
        <is>
          <t>CAP. 03. EQUIPO TÉCNICO</t>
        </is>
      </c>
      <c r="B7" s="414" t="n"/>
      <c r="C7" s="415" t="inlineStr">
        <is>
          <t>Sin incluir productor ejecutivo</t>
        </is>
      </c>
    </row>
    <row r="8" ht="19.5" customHeight="1" s="219">
      <c r="A8" s="411" t="inlineStr">
        <is>
          <t>CAP. 04. ESCENOGRAFÍA</t>
        </is>
      </c>
      <c r="B8" s="412">
        <f>RESUM!$B$8</f>
        <v/>
      </c>
      <c r="C8" s="415" t="n"/>
    </row>
    <row r="9" ht="19.5" customHeight="1" s="219">
      <c r="A9" s="411" t="inlineStr">
        <is>
          <t>CAP. 05. EST. ROD./SON. Y DIVERSOS, PRODUCCIÓN</t>
        </is>
      </c>
      <c r="B9" s="414" t="n"/>
      <c r="C9" s="415" t="inlineStr">
        <is>
          <t>Sin incluir sala de doblaje</t>
        </is>
      </c>
    </row>
    <row r="10" ht="19.5" customHeight="1" s="219">
      <c r="A10" s="411" t="inlineStr">
        <is>
          <t>CAP. 06. MAQUINARIA, RODAJE Y TRANSPORTES</t>
        </is>
      </c>
      <c r="B10" s="412">
        <f>RESUM!$B$10</f>
        <v/>
      </c>
      <c r="C10" s="415" t="n"/>
    </row>
    <row r="11" ht="19.5" customHeight="1" s="219">
      <c r="A11" s="411" t="inlineStr">
        <is>
          <t>CAP. 07. VIAJES, HOTELES Y COMIDAS</t>
        </is>
      </c>
      <c r="B11" s="412">
        <f>RESUM!$B$11</f>
        <v/>
      </c>
      <c r="C11" s="415" t="n"/>
    </row>
    <row r="12" ht="19.5" customHeight="1" s="219">
      <c r="A12" s="411" t="inlineStr">
        <is>
          <t>CAP. 08. PELÍCULA VIRGEN</t>
        </is>
      </c>
      <c r="B12" s="412">
        <f>RESUM!$B$12</f>
        <v/>
      </c>
      <c r="C12" s="415" t="n"/>
    </row>
    <row r="13" ht="19.5" customHeight="1" s="219">
      <c r="A13" s="411" t="inlineStr">
        <is>
          <t>CAP. 09. LABORATORIO</t>
        </is>
      </c>
      <c r="B13" s="414" t="n"/>
      <c r="C13" s="415" t="inlineStr">
        <is>
          <t>Sin incluir subtítulos</t>
        </is>
      </c>
    </row>
    <row r="14" ht="19.5" customHeight="1" s="219">
      <c r="A14" s="411" t="inlineStr">
        <is>
          <t>CAP. 10. SEGUROS</t>
        </is>
      </c>
      <c r="B14" s="412">
        <f>RESUM!$B$14</f>
        <v/>
      </c>
      <c r="C14" s="416" t="n"/>
    </row>
    <row r="15" ht="26.25" customHeight="1" s="219">
      <c r="A15" s="417" t="inlineStr">
        <is>
          <t>COSTE DE REALIZACIÓN</t>
        </is>
      </c>
      <c r="B15" s="418">
        <f>SUM(B5:B14)</f>
        <v/>
      </c>
      <c r="C15" s="419" t="inlineStr">
        <is>
          <t>SUBTOTAL</t>
        </is>
      </c>
    </row>
    <row r="16" ht="19.5" customHeight="1" s="219">
      <c r="A16" s="230" t="inlineStr">
        <is>
          <t>Productor ejecutivo</t>
        </is>
      </c>
      <c r="B16" s="414" t="n"/>
      <c r="C16" s="413" t="inlineStr">
        <is>
          <t xml:space="preserve">   Límite máximo:    5 % del subtotal</t>
        </is>
      </c>
      <c r="E16" s="420" t="n"/>
    </row>
    <row r="17" ht="19.5" customHeight="1" s="219">
      <c r="A17" s="230" t="inlineStr">
        <is>
          <t>Gastos generales (cap. 11)</t>
        </is>
      </c>
      <c r="B17" s="414" t="n"/>
      <c r="C17" s="415" t="inlineStr">
        <is>
          <t xml:space="preserve">   Límite máximo:    7 % del subtotal</t>
        </is>
      </c>
      <c r="E17" s="420" t="n"/>
    </row>
    <row r="18" ht="19.5" customHeight="1" s="219">
      <c r="A18" s="230" t="inlineStr">
        <is>
          <t>Publicidad (cap. 12.02)</t>
        </is>
      </c>
      <c r="B18" s="414" t="n"/>
      <c r="C18" s="415" t="inlineStr">
        <is>
          <t xml:space="preserve">   Límite máximo:   40 % del subtotal</t>
        </is>
      </c>
      <c r="E18" s="420" t="n"/>
    </row>
    <row r="19" ht="19.5" customHeight="1" s="219">
      <c r="A19" s="230" t="inlineStr">
        <is>
          <t>Intereses pasivos (cap. 12.03)</t>
        </is>
      </c>
      <c r="B19" s="414" t="n"/>
      <c r="C19" s="415" t="inlineStr">
        <is>
          <t xml:space="preserve">   Límite máximo:   20 % del subtotal</t>
        </is>
      </c>
      <c r="E19" s="420" t="n"/>
    </row>
    <row r="20" ht="19.5" customHeight="1" s="219">
      <c r="A20" s="230" t="inlineStr">
        <is>
          <t>Copias (cap. 12.01)</t>
        </is>
      </c>
      <c r="B20" s="414" t="n"/>
      <c r="C20" s="415" t="n"/>
      <c r="E20" s="420" t="n"/>
    </row>
    <row r="21" ht="19.5" customHeight="1" s="219">
      <c r="A21" s="230" t="inlineStr">
        <is>
          <t>Doblaje/subtitulación</t>
        </is>
      </c>
      <c r="B21" s="414" t="n"/>
      <c r="C21" s="415" t="n"/>
      <c r="E21" s="420" t="n"/>
    </row>
    <row r="22" ht="19.5" customHeight="1" s="219">
      <c r="A22" s="421" t="inlineStr">
        <is>
          <t>Informe: E. auditoría</t>
        </is>
      </c>
      <c r="B22" s="414" t="n"/>
      <c r="C22" s="416" t="n"/>
    </row>
    <row r="23" ht="19.5" customHeight="1" s="219">
      <c r="A23" s="422" t="inlineStr">
        <is>
          <t>COSTE TOTAL</t>
        </is>
      </c>
      <c r="B23" s="412">
        <f>SUM(B15:B22)</f>
        <v/>
      </c>
      <c r="C23" s="423" t="n"/>
    </row>
    <row r="24" ht="19.5" customHeight="1" s="219">
      <c r="A24" s="259" t="n"/>
      <c r="B24" s="259" t="n"/>
      <c r="C24" s="424" t="n"/>
    </row>
    <row r="25" ht="12.75" customHeight="1" s="219"/>
    <row r="26" ht="12.75" customHeight="1" s="219">
      <c r="A26" s="425" t="n"/>
      <c r="B26" s="404" t="n"/>
      <c r="C26" s="426" t="inlineStr">
        <is>
          <t>*Si se excede el límite, la casilla se marcará en rojo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deb4"/>
  <mergeCells count="3">
    <mergeCell ref="A1:C1"/>
    <mergeCell ref="B23:B24"/>
    <mergeCell ref="A23:A24"/>
  </mergeCells>
  <conditionalFormatting sqref="B16">
    <cfRule type="cellIs" rank="0" priority="2" equalAverage="0" operator="greaterThan" aboveAverage="0" dxfId="0" text="" percent="0" bottom="0">
      <formula>0.05*$B$15</formula>
    </cfRule>
  </conditionalFormatting>
  <conditionalFormatting sqref="B17">
    <cfRule type="cellIs" rank="0" priority="3" equalAverage="0" operator="greaterThan" aboveAverage="0" dxfId="0" text="" percent="0" bottom="0">
      <formula>0.07*$B$15</formula>
    </cfRule>
  </conditionalFormatting>
  <conditionalFormatting sqref="B18">
    <cfRule type="cellIs" rank="0" priority="4" equalAverage="0" operator="greaterThan" aboveAverage="0" dxfId="0" text="" percent="0" bottom="0">
      <formula>0.4*$B$15</formula>
    </cfRule>
  </conditionalFormatting>
  <conditionalFormatting sqref="B19">
    <cfRule type="cellIs" rank="0" priority="5" equalAverage="0" operator="greaterThan" aboveAverage="0" dxfId="0" text="" percent="0" bottom="0">
      <formula>0.2*$B$15</formula>
    </cfRule>
  </conditionalFormatting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7.xml><?xml version="1.0" encoding="utf-8"?>
<worksheet xmlns="http://schemas.openxmlformats.org/spreadsheetml/2006/main">
  <sheetPr filterMode="0">
    <outlinePr summaryBelow="1" summaryRight="1"/>
    <pageSetUpPr fitToPage="0"/>
  </sheetPr>
  <dimension ref="A2:G24"/>
  <sheetViews>
    <sheetView showFormulas="0" showGridLines="1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E29" activeCellId="0" sqref="E29"/>
    </sheetView>
  </sheetViews>
  <sheetFormatPr baseColWidth="8" defaultColWidth="10.9921875" defaultRowHeight="12.75" zeroHeight="0" outlineLevelRow="0"/>
  <cols>
    <col width="45.84" customWidth="1" style="233" min="1" max="1"/>
    <col width="23.14" customWidth="1" style="233" min="2" max="2"/>
    <col width="22.85" customWidth="1" style="233" min="3" max="3"/>
    <col width="24.56" customWidth="1" style="233" min="4" max="4"/>
    <col width="22.85" customWidth="1" style="233" min="5" max="5"/>
    <col width="27.42" customWidth="1" style="233" min="6" max="6"/>
    <col width="45.84" customWidth="1" style="233" min="7" max="7"/>
  </cols>
  <sheetData>
    <row r="2" ht="15.75" customHeight="1" s="219">
      <c r="B2" s="427" t="inlineStr">
        <is>
          <t>Resumen complementario en caso de coproducciones</t>
        </is>
      </c>
    </row>
    <row r="4" ht="12.75" customHeight="1" s="219">
      <c r="A4" s="407" t="n"/>
      <c r="B4" s="408" t="inlineStr">
        <is>
          <t>TOTALES CON LÍMITES PROD</t>
        </is>
      </c>
      <c r="C4" s="408" t="inlineStr">
        <is>
          <t>TOTALES CON LÍMITES COP 1</t>
        </is>
      </c>
      <c r="D4" s="408" t="inlineStr">
        <is>
          <t>TOTALES CON LÍMITES COP 2</t>
        </is>
      </c>
      <c r="E4" s="408" t="inlineStr">
        <is>
          <t>TOTALES CON LÍMITES COP 3</t>
        </is>
      </c>
      <c r="F4" s="408" t="inlineStr">
        <is>
          <t>TOTAL PRODUCCIÓN CON LÍMITES</t>
        </is>
      </c>
      <c r="G4" s="428" t="inlineStr">
        <is>
          <t>OBSERVACIONES</t>
        </is>
      </c>
    </row>
    <row r="5" ht="15.75" customHeight="1" s="219">
      <c r="A5" s="411" t="inlineStr">
        <is>
          <t>CAP. 01. GUION Y MÚSICA</t>
        </is>
      </c>
      <c r="B5" s="429" t="n"/>
      <c r="C5" s="429" t="n"/>
      <c r="D5" s="429" t="n"/>
      <c r="E5" s="429" t="n"/>
      <c r="F5" s="430">
        <f>SUM(B5:E5)</f>
        <v/>
      </c>
      <c r="G5" s="431" t="n"/>
    </row>
    <row r="6" ht="15.75" customHeight="1" s="219">
      <c r="A6" s="411" t="inlineStr">
        <is>
          <t>CAP. 02. PERSONAL ARTÍSTICO</t>
        </is>
      </c>
      <c r="B6" s="429" t="n"/>
      <c r="C6" s="429" t="n"/>
      <c r="D6" s="429" t="n"/>
      <c r="E6" s="429" t="n"/>
      <c r="F6" s="430">
        <f>SUM(B6:E6)</f>
        <v/>
      </c>
      <c r="G6" s="431" t="inlineStr">
        <is>
          <t>Sin incluir doblaje</t>
        </is>
      </c>
    </row>
    <row r="7" ht="15.75" customHeight="1" s="219">
      <c r="A7" s="411" t="inlineStr">
        <is>
          <t>CAP. 03. EQUIPO TÉCNICO</t>
        </is>
      </c>
      <c r="B7" s="429" t="n"/>
      <c r="C7" s="429" t="n"/>
      <c r="D7" s="429" t="n"/>
      <c r="E7" s="429" t="n"/>
      <c r="F7" s="430">
        <f>SUM(B7:E7)</f>
        <v/>
      </c>
      <c r="G7" s="431" t="inlineStr">
        <is>
          <t>Sin incluir productor ejecutivo</t>
        </is>
      </c>
    </row>
    <row r="8" ht="15.75" customHeight="1" s="219">
      <c r="A8" s="411" t="inlineStr">
        <is>
          <t>CAP. 04. ESCENOGRAFÍA</t>
        </is>
      </c>
      <c r="B8" s="429" t="n"/>
      <c r="C8" s="429" t="n"/>
      <c r="D8" s="429" t="n"/>
      <c r="E8" s="429" t="n"/>
      <c r="F8" s="430">
        <f>SUM(B8:E8)</f>
        <v/>
      </c>
      <c r="G8" s="431" t="n"/>
    </row>
    <row r="9" ht="15.75" customHeight="1" s="219">
      <c r="A9" s="411" t="inlineStr">
        <is>
          <t>CAP. 05. EST. ROD./SON. Y DIVERSOS, PRODUCCIÓN</t>
        </is>
      </c>
      <c r="B9" s="429" t="n"/>
      <c r="C9" s="429" t="n"/>
      <c r="D9" s="429" t="n"/>
      <c r="E9" s="429" t="n"/>
      <c r="F9" s="430">
        <f>SUM(B9:E9)</f>
        <v/>
      </c>
      <c r="G9" s="431" t="inlineStr">
        <is>
          <t>Sin incluir sala de doblaje</t>
        </is>
      </c>
    </row>
    <row r="10" ht="15.75" customHeight="1" s="219">
      <c r="A10" s="411" t="inlineStr">
        <is>
          <t>CAP. 06. MAQUINARIA, RODAJE Y TRANSPORTES</t>
        </is>
      </c>
      <c r="B10" s="429" t="n"/>
      <c r="C10" s="429" t="n"/>
      <c r="D10" s="429" t="n"/>
      <c r="E10" s="429" t="n"/>
      <c r="F10" s="430">
        <f>SUM(B10:E10)</f>
        <v/>
      </c>
      <c r="G10" s="431" t="n"/>
    </row>
    <row r="11" ht="15.75" customHeight="1" s="219">
      <c r="A11" s="411" t="inlineStr">
        <is>
          <t>CAP. 07. VIAJES, HOTELES Y COMIDAS</t>
        </is>
      </c>
      <c r="B11" s="429" t="n"/>
      <c r="C11" s="429" t="n"/>
      <c r="D11" s="429" t="n"/>
      <c r="E11" s="429" t="n"/>
      <c r="F11" s="430">
        <f>SUM(B11:E11)</f>
        <v/>
      </c>
      <c r="G11" s="431" t="n"/>
    </row>
    <row r="12" ht="15.75" customHeight="1" s="219">
      <c r="A12" s="411" t="inlineStr">
        <is>
          <t>CAP. 08. PELÍCULA VIRGEN</t>
        </is>
      </c>
      <c r="B12" s="429" t="n"/>
      <c r="C12" s="429" t="n"/>
      <c r="D12" s="429" t="n"/>
      <c r="E12" s="429" t="n"/>
      <c r="F12" s="430">
        <f>SUM(B12:E12)</f>
        <v/>
      </c>
      <c r="G12" s="431" t="n"/>
    </row>
    <row r="13" ht="15.75" customHeight="1" s="219">
      <c r="A13" s="411" t="inlineStr">
        <is>
          <t>CAP. 09. LABORATORIO</t>
        </is>
      </c>
      <c r="B13" s="429" t="n"/>
      <c r="C13" s="429" t="n"/>
      <c r="D13" s="429" t="n"/>
      <c r="E13" s="429" t="n"/>
      <c r="F13" s="430">
        <f>SUM(B13:E13)</f>
        <v/>
      </c>
      <c r="G13" s="431" t="inlineStr">
        <is>
          <t>Sin incluir subtítulos</t>
        </is>
      </c>
    </row>
    <row r="14" ht="15.75" customHeight="1" s="219">
      <c r="A14" s="411" t="inlineStr">
        <is>
          <t>CAP. 10. SEGUROS</t>
        </is>
      </c>
      <c r="B14" s="429" t="n"/>
      <c r="C14" s="429" t="n"/>
      <c r="D14" s="429" t="n"/>
      <c r="E14" s="429" t="n"/>
      <c r="F14" s="430">
        <f>SUM(B14:E14)</f>
        <v/>
      </c>
      <c r="G14" s="431" t="n"/>
    </row>
    <row r="15" ht="15" customHeight="1" s="219">
      <c r="A15" s="417" t="inlineStr">
        <is>
          <t>COSTE DE REALIZACIÓN</t>
        </is>
      </c>
      <c r="B15" s="418">
        <f>SUM(B5:B14)</f>
        <v/>
      </c>
      <c r="C15" s="418">
        <f>SUM(C5:C14)</f>
        <v/>
      </c>
      <c r="D15" s="418">
        <f>SUM(D5:D14)</f>
        <v/>
      </c>
      <c r="E15" s="418">
        <f>SUM(E5:E14)</f>
        <v/>
      </c>
      <c r="F15" s="432">
        <f>SUM(F5:F14)</f>
        <v/>
      </c>
      <c r="G15" s="433" t="inlineStr">
        <is>
          <t>SUBTOTAL</t>
        </is>
      </c>
    </row>
    <row r="16" ht="15" customHeight="1" s="219">
      <c r="A16" s="230" t="inlineStr">
        <is>
          <t>Productor ejecutivo</t>
        </is>
      </c>
      <c r="B16" s="429" t="n"/>
      <c r="C16" s="429" t="n"/>
      <c r="D16" s="429" t="n"/>
      <c r="E16" s="429" t="n"/>
      <c r="F16" s="430">
        <f>SUM(B16:E16)</f>
        <v/>
      </c>
      <c r="G16" s="434" t="inlineStr">
        <is>
          <t xml:space="preserve">   Límite máximo:    5 % del subtotal</t>
        </is>
      </c>
    </row>
    <row r="17" ht="15" customHeight="1" s="219">
      <c r="A17" s="230" t="inlineStr">
        <is>
          <t>Gastos generales (cap. 11)</t>
        </is>
      </c>
      <c r="B17" s="429" t="n"/>
      <c r="C17" s="429" t="n"/>
      <c r="D17" s="429" t="n"/>
      <c r="E17" s="429" t="n"/>
      <c r="F17" s="430">
        <f>SUM(B17:E17)</f>
        <v/>
      </c>
      <c r="G17" s="431" t="inlineStr">
        <is>
          <t xml:space="preserve">   Límite máximo:    7 % del subtotal</t>
        </is>
      </c>
    </row>
    <row r="18" ht="15" customHeight="1" s="219">
      <c r="A18" s="230" t="inlineStr">
        <is>
          <t>Publicidad (cap. 12.02)</t>
        </is>
      </c>
      <c r="B18" s="429" t="n"/>
      <c r="C18" s="429" t="n"/>
      <c r="D18" s="429" t="n"/>
      <c r="E18" s="429" t="n"/>
      <c r="F18" s="430">
        <f>SUM(B18:E18)</f>
        <v/>
      </c>
      <c r="G18" s="431" t="inlineStr">
        <is>
          <t xml:space="preserve">   Límite máximo:   40 % del subtotal</t>
        </is>
      </c>
    </row>
    <row r="19" ht="15" customHeight="1" s="219">
      <c r="A19" s="230" t="inlineStr">
        <is>
          <t>Intereses pasivos (cap. 12.03)</t>
        </is>
      </c>
      <c r="B19" s="429" t="n"/>
      <c r="C19" s="429" t="n"/>
      <c r="D19" s="429" t="n"/>
      <c r="E19" s="429" t="n"/>
      <c r="F19" s="430">
        <f>SUM(B19:E19)</f>
        <v/>
      </c>
      <c r="G19" s="431" t="inlineStr">
        <is>
          <t xml:space="preserve">   Límite máximo:   20 % del subtotal</t>
        </is>
      </c>
    </row>
    <row r="20" ht="15" customHeight="1" s="219">
      <c r="A20" s="230" t="inlineStr">
        <is>
          <t>Copias (cap. 12.01)</t>
        </is>
      </c>
      <c r="B20" s="429" t="n"/>
      <c r="C20" s="429" t="n"/>
      <c r="D20" s="429" t="n"/>
      <c r="E20" s="429" t="n"/>
      <c r="F20" s="430">
        <f>SUM(B20:E20)</f>
        <v/>
      </c>
      <c r="G20" s="431" t="n"/>
    </row>
    <row r="21" ht="15" customHeight="1" s="219">
      <c r="A21" s="230" t="inlineStr">
        <is>
          <t>Doblaje/subtitulación</t>
        </is>
      </c>
      <c r="B21" s="429" t="n"/>
      <c r="C21" s="429" t="n"/>
      <c r="D21" s="429" t="n"/>
      <c r="E21" s="429" t="n"/>
      <c r="F21" s="430">
        <f>SUM(B21:E21)</f>
        <v/>
      </c>
      <c r="G21" s="431" t="n"/>
    </row>
    <row r="22" ht="15" customHeight="1" s="219">
      <c r="A22" s="421" t="inlineStr">
        <is>
          <t>Informe: E. auditoría</t>
        </is>
      </c>
      <c r="B22" s="429" t="n"/>
      <c r="C22" s="429" t="n"/>
      <c r="D22" s="429" t="n"/>
      <c r="E22" s="429" t="n"/>
      <c r="F22" s="430">
        <f>SUM(B22:E22)</f>
        <v/>
      </c>
      <c r="G22" s="435" t="n"/>
    </row>
    <row r="23" ht="12.75" customHeight="1" s="219">
      <c r="A23" s="422" t="inlineStr">
        <is>
          <t>COSTE TOTAL</t>
        </is>
      </c>
      <c r="B23" s="412">
        <f>SUM(B15:B22)</f>
        <v/>
      </c>
      <c r="C23" s="412">
        <f>SUM(C15:C22)</f>
        <v/>
      </c>
      <c r="D23" s="412">
        <f>SUM(D15:D22)</f>
        <v/>
      </c>
      <c r="E23" s="412">
        <f>SUM(E15:E22)</f>
        <v/>
      </c>
      <c r="F23" s="412">
        <f>SUM(F15:F22)</f>
        <v/>
      </c>
      <c r="G23" s="436" t="n"/>
    </row>
    <row r="24" ht="12.75" customHeight="1" s="219">
      <c r="A24" s="259" t="n"/>
      <c r="B24" s="259" t="n"/>
      <c r="C24" s="259" t="n"/>
      <c r="D24" s="259" t="n"/>
      <c r="E24" s="259" t="n"/>
      <c r="F24" s="259" t="n"/>
      <c r="G24" s="437" t="n"/>
    </row>
  </sheetData>
  <mergeCells count="7">
    <mergeCell ref="B23:B24"/>
    <mergeCell ref="C23:C24"/>
    <mergeCell ref="D23:D24"/>
    <mergeCell ref="A23:A24"/>
    <mergeCell ref="E23:E24"/>
    <mergeCell ref="F23:F24"/>
    <mergeCell ref="B2:D2"/>
  </mergeCells>
  <conditionalFormatting sqref="F16:F22">
    <cfRule type="cellIs" rank="0" priority="2" equalAverage="0" operator="greaterThan" aboveAverage="0" dxfId="0" text="" percent="0" bottom="0">
      <formula>0.05*$B$15</formula>
    </cfRule>
  </conditionalFormatting>
  <printOptions horizontalCentered="0" verticalCentered="0" headings="0" gridLines="0" gridLinesSet="1"/>
  <pageMargins left="0.7875" right="0.7875" top="1.05277777777778" bottom="1.05277777777778" header="0.7875" footer="0.7875"/>
  <pageSetup orientation="portrait" paperSize="9" scale="100" fitToHeight="1" fitToWidth="1" pageOrder="downThenOver" blackAndWhite="0" draft="0" horizontalDpi="300" verticalDpi="300" copies="1"/>
  <headerFooter differentOddEven="0" differentFirst="0">
    <oddHeader>&amp;C&amp;"Times New Roman,Regular"&amp;12 &amp;A</oddHeader>
    <oddFooter>&amp;C&amp;"Times New Roman,Regular"&amp;12 Pàgina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O40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B18" activeCellId="0" sqref="B18"/>
    </sheetView>
  </sheetViews>
  <sheetFormatPr baseColWidth="8" defaultColWidth="10.84765625" defaultRowHeight="12.75" zeroHeight="0" outlineLevelRow="0"/>
  <cols>
    <col width="8.41" customWidth="1" style="233" min="1" max="1"/>
  </cols>
  <sheetData>
    <row r="1" ht="15.75" customHeight="1" s="219">
      <c r="A1" s="240" t="n"/>
      <c r="B1" s="240" t="n"/>
      <c r="C1" s="240" t="n"/>
      <c r="D1" s="240" t="n"/>
      <c r="E1" s="240" t="n"/>
      <c r="F1" s="240" t="n"/>
      <c r="G1" s="240" t="n"/>
      <c r="H1" s="240" t="n"/>
      <c r="I1" s="240" t="n"/>
      <c r="J1" s="240" t="n"/>
      <c r="K1" s="240" t="n"/>
      <c r="L1" s="240" t="n"/>
      <c r="M1" s="233" t="n"/>
      <c r="N1" s="233" t="n"/>
      <c r="O1" s="233" t="n"/>
    </row>
    <row r="2" ht="15.75" customHeight="1" s="219">
      <c r="A2" s="240" t="n"/>
      <c r="B2" s="241" t="inlineStr">
        <is>
          <t>PRESUPUESTO / COSTE DE PRODUCCIÓN</t>
        </is>
      </c>
      <c r="C2" s="240" t="n"/>
      <c r="D2" s="240" t="n"/>
      <c r="E2" s="240" t="n"/>
      <c r="F2" s="240" t="n"/>
      <c r="G2" s="240" t="n"/>
      <c r="H2" s="240" t="n"/>
      <c r="I2" s="240" t="n"/>
      <c r="J2" s="240" t="n"/>
      <c r="K2" s="240" t="n"/>
      <c r="L2" s="240" t="n"/>
      <c r="M2" s="233" t="n"/>
      <c r="N2" s="233" t="n"/>
      <c r="O2" s="233" t="n"/>
    </row>
    <row r="3" ht="15.75" customHeight="1" s="219">
      <c r="A3" s="240" t="n"/>
      <c r="B3" s="240" t="n"/>
      <c r="C3" s="240" t="n"/>
      <c r="D3" s="240" t="n"/>
      <c r="E3" s="240" t="n"/>
      <c r="F3" s="240" t="n"/>
      <c r="G3" s="240" t="n"/>
      <c r="H3" s="240" t="n"/>
      <c r="I3" s="240" t="n"/>
      <c r="J3" s="240" t="n"/>
      <c r="K3" s="240" t="n"/>
      <c r="L3" s="240" t="n"/>
      <c r="M3" s="233" t="n"/>
      <c r="N3" s="233" t="n"/>
      <c r="O3" s="233" t="n"/>
    </row>
    <row r="4" ht="15.75" customHeight="1" s="219">
      <c r="A4" s="242" t="inlineStr">
        <is>
          <t>INSTRUCCIONES PARA CUMPLIMENTAR ESTE DOCUMENTO</t>
        </is>
      </c>
      <c r="B4" s="240" t="n"/>
      <c r="C4" s="240" t="n"/>
      <c r="D4" s="240" t="n"/>
      <c r="E4" s="240" t="n"/>
      <c r="F4" s="240" t="n"/>
      <c r="G4" s="240" t="n"/>
      <c r="H4" s="240" t="n"/>
      <c r="I4" s="240" t="n"/>
      <c r="J4" s="240" t="n"/>
      <c r="K4" s="240" t="n"/>
      <c r="L4" s="240" t="n"/>
      <c r="M4" s="233" t="n"/>
      <c r="N4" s="233" t="n"/>
      <c r="O4" s="233" t="n"/>
    </row>
    <row r="5" ht="15.75" customHeight="1" s="219">
      <c r="A5" s="243" t="n"/>
      <c r="B5" s="240" t="n"/>
      <c r="C5" s="240" t="n"/>
      <c r="D5" s="240" t="n"/>
      <c r="E5" s="240" t="n"/>
      <c r="F5" s="240" t="n"/>
      <c r="G5" s="240" t="n"/>
      <c r="H5" s="240" t="n"/>
      <c r="I5" s="240" t="n"/>
      <c r="J5" s="240" t="n"/>
      <c r="K5" s="240" t="n"/>
      <c r="L5" s="240" t="n"/>
      <c r="M5" s="233" t="n"/>
      <c r="N5" s="233" t="n"/>
      <c r="O5" s="233" t="n"/>
    </row>
    <row r="6" ht="15.75" customHeight="1" s="219">
      <c r="A6" s="243" t="n"/>
      <c r="B6" s="244" t="inlineStr">
        <is>
          <t>RESUMEN</t>
        </is>
      </c>
      <c r="C6" s="240" t="n"/>
      <c r="D6" s="240" t="n"/>
      <c r="E6" s="240" t="n"/>
      <c r="F6" s="240" t="n"/>
      <c r="G6" s="240" t="n"/>
      <c r="H6" s="240" t="n"/>
      <c r="I6" s="240" t="n"/>
      <c r="J6" s="240" t="n"/>
      <c r="K6" s="240" t="n"/>
      <c r="L6" s="240" t="n"/>
      <c r="M6" s="233" t="n"/>
      <c r="N6" s="233" t="n"/>
      <c r="O6" s="233" t="n"/>
    </row>
    <row r="7" ht="15.75" customHeight="1" s="219">
      <c r="A7" s="243" t="n"/>
      <c r="B7" s="240" t="inlineStr">
        <is>
          <t>Esta página debe ir fechada, sellada y firmada por la/s productora/s.</t>
        </is>
      </c>
      <c r="C7" s="240" t="n"/>
      <c r="D7" s="240" t="n"/>
      <c r="E7" s="240" t="n"/>
      <c r="F7" s="240" t="n"/>
      <c r="G7" s="240" t="n"/>
      <c r="H7" s="240" t="n"/>
      <c r="I7" s="240" t="n"/>
      <c r="J7" s="240" t="n"/>
      <c r="K7" s="240" t="n"/>
      <c r="L7" s="240" t="n"/>
      <c r="M7" s="233" t="n"/>
      <c r="N7" s="233" t="n"/>
      <c r="O7" s="233" t="n"/>
    </row>
    <row r="8" ht="15.75" customHeight="1" s="219">
      <c r="A8" s="245" t="n"/>
      <c r="B8" s="240" t="n"/>
      <c r="C8" s="240" t="n"/>
      <c r="D8" s="240" t="n"/>
      <c r="E8" s="240" t="n"/>
      <c r="F8" s="240" t="n"/>
      <c r="G8" s="240" t="n"/>
      <c r="H8" s="240" t="n"/>
      <c r="I8" s="240" t="n"/>
      <c r="J8" s="240" t="n"/>
      <c r="K8" s="240" t="n"/>
      <c r="L8" s="240" t="n"/>
      <c r="M8" s="233" t="n"/>
      <c r="N8" s="233" t="n"/>
      <c r="O8" s="233" t="n"/>
    </row>
    <row r="9" ht="15.75" customHeight="1" s="219">
      <c r="A9" s="243" t="n"/>
      <c r="B9" s="244" t="inlineStr">
        <is>
          <t>CAPÍTULOS 2 y 3</t>
        </is>
      </c>
      <c r="C9" s="240" t="n"/>
      <c r="D9" s="240" t="n"/>
      <c r="E9" s="240" t="n"/>
      <c r="F9" s="240" t="n"/>
      <c r="G9" s="240" t="n"/>
      <c r="H9" s="240" t="n"/>
      <c r="I9" s="240" t="n"/>
      <c r="J9" s="240" t="n"/>
      <c r="K9" s="240" t="n"/>
      <c r="L9" s="240" t="n"/>
      <c r="M9" s="233" t="n"/>
      <c r="N9" s="233" t="n"/>
      <c r="O9" s="233" t="n"/>
    </row>
    <row r="10" ht="15.75" customHeight="1" s="219">
      <c r="A10" s="243" t="n"/>
      <c r="B10" s="240" t="inlineStr">
        <is>
          <t>Aunque las retenciones por IRPF y Seguridad Social se reflejan en las casillas indicadas, estos importes se deben incluir también en lo que se declara como REMUNERACIONES BRUTAS.</t>
        </is>
      </c>
      <c r="C10" s="240" t="n"/>
      <c r="D10" s="240" t="n"/>
      <c r="E10" s="240" t="n"/>
      <c r="F10" s="240" t="n"/>
      <c r="G10" s="240" t="n"/>
      <c r="H10" s="240" t="n"/>
      <c r="I10" s="240" t="n"/>
      <c r="J10" s="240" t="n"/>
      <c r="K10" s="240" t="n"/>
      <c r="L10" s="240" t="n"/>
      <c r="M10" s="233" t="n"/>
      <c r="N10" s="233" t="n"/>
      <c r="O10" s="233" t="n"/>
    </row>
    <row r="11" ht="15.75" customHeight="1" s="219">
      <c r="A11" s="243" t="n"/>
      <c r="B11" s="240" t="inlineStr">
        <is>
          <t>Las "DIETAS" se deben reflejar solo en estas casillas.</t>
        </is>
      </c>
      <c r="C11" s="240" t="n"/>
      <c r="D11" s="240" t="n"/>
      <c r="E11" s="240" t="n"/>
      <c r="F11" s="240" t="n"/>
      <c r="G11" s="240" t="n"/>
      <c r="H11" s="240" t="n"/>
      <c r="I11" s="240" t="n"/>
      <c r="J11" s="240" t="n"/>
      <c r="K11" s="240" t="n"/>
      <c r="L11" s="240" t="n"/>
      <c r="M11" s="233" t="n"/>
      <c r="N11" s="233" t="n"/>
      <c r="O11" s="233" t="n"/>
    </row>
    <row r="12" ht="15.75" customHeight="1" s="219">
      <c r="A12" s="246" t="inlineStr">
        <is>
          <t xml:space="preserve"> </t>
        </is>
      </c>
      <c r="B12" s="240" t="n"/>
      <c r="C12" s="240" t="n"/>
      <c r="D12" s="240" t="n"/>
      <c r="E12" s="240" t="n"/>
      <c r="F12" s="240" t="n"/>
      <c r="G12" s="240" t="n"/>
      <c r="H12" s="240" t="n"/>
      <c r="I12" s="240" t="n"/>
      <c r="J12" s="240" t="n"/>
      <c r="K12" s="240" t="n"/>
      <c r="L12" s="240" t="n"/>
      <c r="M12" s="233" t="n"/>
      <c r="N12" s="233" t="n"/>
      <c r="O12" s="233" t="n"/>
    </row>
    <row r="13" ht="15.75" customHeight="1" s="219">
      <c r="A13" s="243" t="n"/>
      <c r="B13" s="244" t="inlineStr">
        <is>
          <t>CAPÍTULO 10</t>
        </is>
      </c>
      <c r="C13" s="240" t="n"/>
      <c r="D13" s="240" t="n"/>
      <c r="E13" s="240" t="n"/>
      <c r="F13" s="240" t="n"/>
      <c r="G13" s="240" t="n"/>
      <c r="H13" s="240" t="n"/>
      <c r="I13" s="240" t="n"/>
      <c r="J13" s="240" t="n"/>
      <c r="K13" s="240" t="n"/>
      <c r="L13" s="240" t="n"/>
      <c r="M13" s="233" t="n"/>
      <c r="N13" s="233" t="n"/>
      <c r="O13" s="233" t="n"/>
    </row>
    <row r="14" ht="15.75" customHeight="1" s="219">
      <c r="A14" s="243" t="n"/>
      <c r="B14" s="233" t="inlineStr">
        <is>
          <t>En los subcapítulos de Seguridad Social (régimen general y especial) solo se deben reflejar las cuotas empresariales, dado que las cuotas de los trabajadores se declaran en los cap. 01, 02 y 03.</t>
        </is>
      </c>
      <c r="C14" s="240" t="n"/>
      <c r="D14" s="240" t="n"/>
      <c r="E14" s="240" t="n"/>
      <c r="F14" s="240" t="n"/>
      <c r="G14" s="240" t="n"/>
      <c r="H14" s="240" t="n"/>
      <c r="I14" s="240" t="n"/>
      <c r="J14" s="240" t="n"/>
      <c r="K14" s="240" t="n"/>
      <c r="L14" s="240" t="n"/>
      <c r="M14" s="233" t="n"/>
      <c r="N14" s="233" t="n"/>
      <c r="O14" s="233" t="n"/>
    </row>
    <row r="15" ht="15.75" customHeight="1" s="219">
      <c r="A15" s="243" t="n"/>
    </row>
    <row r="16" ht="15.75" customHeight="1" s="219">
      <c r="A16" s="247" t="n"/>
      <c r="B16" s="244" t="inlineStr">
        <is>
          <t>IMPORTANTE</t>
        </is>
      </c>
    </row>
    <row r="17" ht="15.75" customHeight="1" s="219">
      <c r="A17" s="243" t="n"/>
      <c r="B17" s="248" t="inlineStr">
        <is>
          <t>Solo se pueden rellenar las casillas en GRIS</t>
        </is>
      </c>
    </row>
    <row r="18" ht="15.75" customHeight="1" s="219">
      <c r="A18" s="243" t="n"/>
      <c r="B18" s="240" t="n"/>
      <c r="C18" s="240" t="n"/>
      <c r="D18" s="240" t="n"/>
      <c r="E18" s="240" t="n"/>
      <c r="F18" s="240" t="n"/>
      <c r="G18" s="240" t="n"/>
      <c r="H18" s="240" t="n"/>
      <c r="I18" s="240" t="n"/>
      <c r="J18" s="240" t="n"/>
      <c r="K18" s="240" t="n"/>
      <c r="L18" s="240" t="n"/>
      <c r="M18" s="233" t="n"/>
      <c r="N18" s="233" t="n"/>
      <c r="O18" s="233" t="n"/>
    </row>
    <row r="19" ht="15.75" customHeight="1" s="219">
      <c r="A19" s="243" t="n"/>
      <c r="B19" s="240" t="n"/>
      <c r="C19" s="240" t="n"/>
      <c r="D19" s="240" t="n"/>
      <c r="E19" s="240" t="n"/>
      <c r="F19" s="240" t="n"/>
      <c r="G19" s="240" t="n"/>
      <c r="H19" s="240" t="n"/>
      <c r="I19" s="240" t="n"/>
      <c r="J19" s="240" t="n"/>
      <c r="K19" s="240" t="n"/>
      <c r="L19" s="240" t="n"/>
      <c r="M19" s="233" t="n"/>
      <c r="N19" s="233" t="n"/>
      <c r="O19" s="233" t="n"/>
    </row>
    <row r="20" ht="15.75" customHeight="1" s="219">
      <c r="A20" s="249" t="n"/>
      <c r="B20" s="240" t="n"/>
      <c r="C20" s="240" t="n"/>
      <c r="D20" s="240" t="n"/>
      <c r="E20" s="240" t="n"/>
      <c r="F20" s="240" t="n"/>
      <c r="G20" s="240" t="n"/>
      <c r="H20" s="240" t="n"/>
      <c r="I20" s="240" t="n"/>
      <c r="J20" s="240" t="n"/>
      <c r="K20" s="240" t="n"/>
      <c r="L20" s="240" t="n"/>
      <c r="M20" s="233" t="n"/>
      <c r="N20" s="233" t="n"/>
      <c r="O20" s="233" t="n"/>
    </row>
    <row r="21" ht="15.75" customHeight="1" s="219">
      <c r="A21" s="249" t="n"/>
      <c r="B21" s="240" t="n"/>
      <c r="C21" s="240" t="n"/>
      <c r="D21" s="240" t="n"/>
      <c r="E21" s="240" t="n"/>
      <c r="F21" s="240" t="n"/>
      <c r="G21" s="240" t="n"/>
      <c r="H21" s="240" t="n"/>
      <c r="I21" s="240" t="n"/>
      <c r="J21" s="240" t="n"/>
      <c r="K21" s="240" t="n"/>
      <c r="L21" s="240" t="n"/>
      <c r="M21" s="233" t="n"/>
      <c r="N21" s="233" t="n"/>
      <c r="O21" s="233" t="n"/>
    </row>
    <row r="22" ht="15.75" customHeight="1" s="219">
      <c r="A22" s="240" t="n"/>
      <c r="B22" s="240" t="n"/>
      <c r="C22" s="240" t="n"/>
      <c r="D22" s="240" t="n"/>
      <c r="E22" s="240" t="n"/>
      <c r="F22" s="240" t="n"/>
      <c r="G22" s="240" t="n"/>
      <c r="H22" s="240" t="n"/>
      <c r="I22" s="240" t="n"/>
      <c r="J22" s="240" t="n"/>
      <c r="K22" s="240" t="n"/>
      <c r="L22" s="240" t="n"/>
      <c r="M22" s="233" t="n"/>
      <c r="N22" s="233" t="n"/>
      <c r="O22" s="233" t="n"/>
    </row>
    <row r="23" ht="15.75" customHeight="1" s="219">
      <c r="A23" s="240" t="n"/>
      <c r="B23" s="233" t="n"/>
      <c r="C23" s="240" t="n"/>
      <c r="D23" s="240" t="n"/>
      <c r="E23" s="240" t="n"/>
      <c r="F23" s="240" t="n"/>
      <c r="G23" s="240" t="n"/>
      <c r="H23" s="240" t="n"/>
      <c r="I23" s="240" t="n"/>
      <c r="J23" s="240" t="n"/>
      <c r="K23" s="240" t="n"/>
      <c r="L23" s="240" t="n"/>
      <c r="M23" s="233" t="n"/>
      <c r="N23" s="233" t="n"/>
      <c r="O23" s="233" t="n"/>
    </row>
    <row r="24" ht="15.75" customHeight="1" s="219">
      <c r="B24" s="233" t="n"/>
      <c r="C24" s="233" t="n"/>
      <c r="D24" s="233" t="n"/>
      <c r="E24" s="233" t="n"/>
      <c r="F24" s="233" t="n"/>
      <c r="G24" s="233" t="n"/>
      <c r="H24" s="233" t="n"/>
      <c r="I24" s="233" t="n"/>
      <c r="J24" s="233" t="n"/>
      <c r="K24" s="240" t="n"/>
      <c r="L24" s="240" t="n"/>
      <c r="M24" s="233" t="n"/>
      <c r="N24" s="233" t="n"/>
      <c r="O24" s="233" t="n"/>
    </row>
    <row r="25" ht="15.75" customHeight="1" s="219">
      <c r="B25" s="233" t="n"/>
      <c r="C25" s="233" t="n"/>
      <c r="D25" s="233" t="n"/>
      <c r="E25" s="233" t="n"/>
      <c r="F25" s="233" t="n"/>
      <c r="G25" s="233" t="n"/>
      <c r="H25" s="233" t="n"/>
      <c r="I25" s="233" t="n"/>
      <c r="J25" s="233" t="n"/>
      <c r="K25" s="240" t="n"/>
      <c r="L25" s="240" t="n"/>
      <c r="M25" s="233" t="n"/>
      <c r="N25" s="233" t="n"/>
      <c r="O25" s="233" t="n"/>
    </row>
    <row r="26" ht="15.75" customHeight="1" s="219">
      <c r="B26" s="233" t="n"/>
      <c r="C26" s="233" t="n"/>
      <c r="D26" s="233" t="n"/>
      <c r="E26" s="233" t="n"/>
      <c r="F26" s="233" t="n"/>
      <c r="G26" s="233" t="n"/>
      <c r="H26" s="233" t="n"/>
      <c r="I26" s="233" t="n"/>
      <c r="J26" s="233" t="n"/>
      <c r="K26" s="240" t="n"/>
      <c r="L26" s="240" t="n"/>
      <c r="M26" s="233" t="n"/>
      <c r="N26" s="233" t="n"/>
      <c r="O26" s="233" t="n"/>
    </row>
    <row r="27" ht="15.75" customHeight="1" s="219">
      <c r="B27" s="233" t="n"/>
      <c r="C27" s="233" t="n"/>
      <c r="D27" s="233" t="n"/>
      <c r="E27" s="233" t="n"/>
      <c r="F27" s="233" t="n"/>
      <c r="G27" s="233" t="n"/>
      <c r="H27" s="233" t="n"/>
      <c r="I27" s="233" t="n"/>
      <c r="J27" s="233" t="n"/>
      <c r="K27" s="240" t="n"/>
      <c r="L27" s="240" t="n"/>
      <c r="M27" s="233" t="n"/>
      <c r="N27" s="233" t="n"/>
      <c r="O27" s="233" t="n"/>
    </row>
    <row r="28" ht="15.75" customHeight="1" s="219">
      <c r="B28" s="233" t="n"/>
      <c r="C28" s="233" t="n"/>
      <c r="D28" s="233" t="n"/>
      <c r="E28" s="233" t="n"/>
      <c r="F28" s="233" t="n"/>
      <c r="G28" s="233" t="n"/>
      <c r="H28" s="233" t="n"/>
      <c r="I28" s="233" t="n"/>
      <c r="J28" s="233" t="n"/>
      <c r="K28" s="240" t="n"/>
      <c r="L28" s="240" t="n"/>
      <c r="M28" s="233" t="n"/>
      <c r="N28" s="233" t="n"/>
      <c r="O28" s="233" t="n"/>
    </row>
    <row r="29" ht="15.75" customHeight="1" s="219">
      <c r="A29" s="240" t="n"/>
      <c r="B29" s="240" t="n"/>
      <c r="C29" s="240" t="n"/>
      <c r="D29" s="240" t="n"/>
      <c r="E29" s="240" t="n"/>
      <c r="F29" s="240" t="n"/>
      <c r="G29" s="240" t="n"/>
      <c r="H29" s="240" t="n"/>
      <c r="I29" s="240" t="n"/>
      <c r="J29" s="240" t="n"/>
      <c r="K29" s="240" t="n"/>
      <c r="L29" s="240" t="n"/>
      <c r="M29" s="233" t="n"/>
      <c r="N29" s="233" t="n"/>
      <c r="O29" s="233" t="n"/>
    </row>
    <row r="30" ht="15.75" customHeight="1" s="219">
      <c r="A30" s="240" t="n"/>
      <c r="B30" s="240" t="n"/>
      <c r="C30" s="240" t="n"/>
      <c r="D30" s="240" t="n"/>
      <c r="E30" s="240" t="n"/>
      <c r="F30" s="240" t="n"/>
      <c r="G30" s="240" t="n"/>
      <c r="H30" s="240" t="n"/>
      <c r="I30" s="240" t="n"/>
      <c r="J30" s="240" t="n"/>
      <c r="K30" s="240" t="n"/>
      <c r="L30" s="240" t="n"/>
      <c r="M30" s="233" t="n"/>
      <c r="N30" s="233" t="n"/>
      <c r="O30" s="233" t="n"/>
    </row>
    <row r="31" ht="15.75" customHeight="1" s="219">
      <c r="A31" s="240" t="n"/>
      <c r="B31" s="240" t="n"/>
      <c r="C31" s="240" t="n"/>
      <c r="D31" s="240" t="n"/>
      <c r="E31" s="240" t="n"/>
      <c r="F31" s="240" t="n"/>
      <c r="G31" s="240" t="n"/>
      <c r="H31" s="240" t="n"/>
      <c r="I31" s="240" t="n"/>
      <c r="J31" s="240" t="n"/>
      <c r="K31" s="240" t="n"/>
      <c r="L31" s="240" t="n"/>
      <c r="M31" s="233" t="n"/>
      <c r="N31" s="233" t="n"/>
      <c r="O31" s="233" t="n"/>
    </row>
    <row r="32" ht="15.75" customHeight="1" s="219">
      <c r="A32" s="240" t="n"/>
      <c r="B32" s="240" t="n"/>
      <c r="C32" s="240" t="n"/>
      <c r="D32" s="240" t="n"/>
      <c r="E32" s="240" t="n"/>
      <c r="F32" s="240" t="n"/>
      <c r="G32" s="240" t="n"/>
      <c r="H32" s="240" t="n"/>
      <c r="I32" s="240" t="n"/>
      <c r="J32" s="240" t="n"/>
      <c r="K32" s="240" t="n"/>
      <c r="L32" s="240" t="n"/>
      <c r="M32" s="233" t="n"/>
      <c r="N32" s="233" t="n"/>
      <c r="O32" s="233" t="n"/>
    </row>
    <row r="33" ht="15.75" customHeight="1" s="219">
      <c r="A33" s="240" t="n"/>
      <c r="B33" s="240" t="n"/>
      <c r="C33" s="240" t="n"/>
      <c r="D33" s="240" t="n"/>
      <c r="E33" s="240" t="n"/>
      <c r="F33" s="240" t="n"/>
      <c r="G33" s="240" t="n"/>
      <c r="H33" s="240" t="n"/>
      <c r="I33" s="240" t="n"/>
      <c r="J33" s="240" t="n"/>
      <c r="K33" s="240" t="n"/>
      <c r="L33" s="240" t="n"/>
      <c r="M33" s="233" t="n"/>
      <c r="N33" s="233" t="n"/>
      <c r="O33" s="233" t="n"/>
    </row>
    <row r="34" ht="15.75" customHeight="1" s="219">
      <c r="A34" s="240" t="n"/>
      <c r="B34" s="240" t="n"/>
      <c r="C34" s="240" t="n"/>
      <c r="D34" s="240" t="n"/>
      <c r="E34" s="240" t="n"/>
      <c r="F34" s="240" t="n"/>
      <c r="G34" s="240" t="n"/>
      <c r="H34" s="240" t="n"/>
      <c r="I34" s="240" t="n"/>
      <c r="J34" s="240" t="n"/>
      <c r="K34" s="240" t="n"/>
      <c r="L34" s="240" t="n"/>
      <c r="M34" s="233" t="n"/>
      <c r="N34" s="233" t="n"/>
      <c r="O34" s="233" t="n"/>
    </row>
    <row r="35" ht="15.75" customHeight="1" s="219">
      <c r="A35" s="240" t="n"/>
      <c r="B35" s="240" t="n"/>
      <c r="C35" s="240" t="n"/>
      <c r="D35" s="240" t="n"/>
      <c r="E35" s="240" t="n"/>
      <c r="F35" s="240" t="n"/>
      <c r="G35" s="240" t="n"/>
      <c r="H35" s="240" t="n"/>
      <c r="I35" s="240" t="n"/>
      <c r="J35" s="240" t="n"/>
      <c r="K35" s="240" t="n"/>
      <c r="L35" s="240" t="n"/>
      <c r="M35" s="233" t="n"/>
      <c r="N35" s="233" t="n"/>
      <c r="O35" s="233" t="n"/>
    </row>
    <row r="36" ht="15.75" customHeight="1" s="219">
      <c r="A36" s="240" t="n"/>
      <c r="B36" s="240" t="n"/>
      <c r="C36" s="240" t="n"/>
      <c r="D36" s="240" t="n"/>
      <c r="E36" s="240" t="n"/>
      <c r="F36" s="240" t="n"/>
      <c r="G36" s="240" t="n"/>
      <c r="H36" s="240" t="n"/>
      <c r="I36" s="240" t="n"/>
      <c r="J36" s="240" t="n"/>
      <c r="K36" s="240" t="n"/>
      <c r="L36" s="240" t="n"/>
      <c r="M36" s="233" t="n"/>
      <c r="N36" s="233" t="n"/>
      <c r="O36" s="233" t="n"/>
    </row>
    <row r="37" ht="15.75" customHeight="1" s="219">
      <c r="A37" s="240" t="n"/>
      <c r="B37" s="240" t="n"/>
      <c r="C37" s="240" t="n"/>
      <c r="D37" s="240" t="n"/>
      <c r="E37" s="240" t="n"/>
      <c r="F37" s="240" t="n"/>
      <c r="G37" s="240" t="n"/>
      <c r="H37" s="240" t="n"/>
      <c r="I37" s="240" t="n"/>
      <c r="J37" s="240" t="n"/>
      <c r="K37" s="240" t="n"/>
      <c r="L37" s="240" t="n"/>
      <c r="M37" s="233" t="n"/>
      <c r="N37" s="233" t="n"/>
      <c r="O37" s="233" t="n"/>
    </row>
    <row r="38" ht="15.75" customHeight="1" s="219">
      <c r="A38" s="240" t="n"/>
      <c r="B38" s="240" t="n"/>
      <c r="C38" s="240" t="n"/>
      <c r="D38" s="240" t="n"/>
      <c r="E38" s="240" t="n"/>
      <c r="F38" s="240" t="n"/>
      <c r="G38" s="240" t="n"/>
      <c r="H38" s="240" t="n"/>
      <c r="I38" s="240" t="n"/>
      <c r="J38" s="240" t="n"/>
      <c r="K38" s="240" t="n"/>
      <c r="L38" s="240" t="n"/>
    </row>
    <row r="39" ht="15.75" customHeight="1" s="219">
      <c r="A39" s="240" t="n"/>
      <c r="B39" s="240" t="n"/>
      <c r="C39" s="240" t="n"/>
      <c r="D39" s="240" t="n"/>
      <c r="E39" s="240" t="n"/>
      <c r="F39" s="240" t="n"/>
      <c r="G39" s="240" t="n"/>
      <c r="H39" s="240" t="n"/>
      <c r="I39" s="240" t="n"/>
      <c r="J39" s="240" t="n"/>
      <c r="K39" s="240" t="n"/>
      <c r="L39" s="240" t="n"/>
    </row>
    <row r="40" ht="15.75" customHeight="1" s="219">
      <c r="A40" s="240" t="n"/>
      <c r="B40" s="240" t="n"/>
      <c r="C40" s="240" t="n"/>
      <c r="D40" s="240" t="n"/>
      <c r="E40" s="240" t="n"/>
      <c r="F40" s="240" t="n"/>
      <c r="G40" s="240" t="n"/>
      <c r="H40" s="240" t="n"/>
      <c r="I40" s="240" t="n"/>
      <c r="J40" s="240" t="n"/>
      <c r="K40" s="240" t="n"/>
      <c r="L40" s="240" t="n"/>
    </row>
  </sheetData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A1:H29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B14" activeCellId="0" sqref="B14"/>
    </sheetView>
  </sheetViews>
  <sheetFormatPr baseColWidth="8" defaultColWidth="11.28125" defaultRowHeight="12.75" zeroHeight="0" outlineLevelRow="0"/>
  <cols>
    <col width="61.99" customWidth="1" style="250" min="1" max="1"/>
    <col width="18.99" customWidth="1" style="251" min="2" max="2"/>
    <col width="18.99" customWidth="1" style="250" min="3" max="5"/>
    <col width="21.43" customWidth="1" style="250" min="6" max="6"/>
    <col width="15.7" customWidth="1" style="250" min="7" max="7"/>
    <col width="11.28" customWidth="1" style="250" min="8" max="257"/>
  </cols>
  <sheetData>
    <row r="1" ht="34.5" customHeight="1" s="219">
      <c r="A1" s="226" t="n"/>
      <c r="B1" s="252" t="n"/>
      <c r="C1" s="253" t="n"/>
      <c r="D1" s="253" t="n"/>
      <c r="E1" s="253" t="n"/>
      <c r="F1" s="254" t="inlineStr">
        <is>
          <t>Inversión de recursos en las Illes Balears</t>
        </is>
      </c>
      <c r="G1" s="255" t="inlineStr">
        <is>
          <t>TOTAL</t>
        </is>
      </c>
    </row>
    <row r="2" ht="18.75" customHeight="1" s="219">
      <c r="A2" s="256" t="inlineStr">
        <is>
          <t>RESUMEN (1)</t>
        </is>
      </c>
      <c r="B2" s="257" t="inlineStr">
        <is>
          <t>PRODUCTORA</t>
        </is>
      </c>
      <c r="C2" s="255" t="inlineStr">
        <is>
          <t>COPRODUCTORA 1</t>
        </is>
      </c>
      <c r="D2" s="255" t="inlineStr">
        <is>
          <t>COPRODUCTORA 2</t>
        </is>
      </c>
      <c r="E2" s="255" t="inlineStr">
        <is>
          <t>COPRODUCTORA 3</t>
        </is>
      </c>
      <c r="F2" s="258" t="n"/>
      <c r="G2" s="258" t="n"/>
    </row>
    <row r="3" ht="18" customHeight="1" s="219">
      <c r="A3" s="226" t="n"/>
      <c r="B3" s="258" t="n"/>
      <c r="C3" s="258" t="n"/>
      <c r="D3" s="258" t="n"/>
      <c r="E3" s="258" t="n"/>
      <c r="F3" s="258" t="n"/>
      <c r="G3" s="258" t="n"/>
    </row>
    <row r="4" ht="21" customHeight="1" s="219">
      <c r="A4" s="226" t="n"/>
      <c r="B4" s="259" t="n"/>
      <c r="C4" s="259" t="n"/>
      <c r="D4" s="259" t="n"/>
      <c r="E4" s="259" t="n"/>
      <c r="F4" s="259" t="n"/>
      <c r="G4" s="259" t="n"/>
    </row>
    <row r="5" ht="30" customHeight="1" s="219">
      <c r="A5" s="260" t="inlineStr">
        <is>
          <t>CAP. 01. GUION Y MÚSICA</t>
        </is>
      </c>
      <c r="B5" s="261">
        <f>CAPITOL1!$D$23</f>
        <v/>
      </c>
      <c r="C5" s="261">
        <f>CAPITOL1!$H$23</f>
        <v/>
      </c>
      <c r="D5" s="261">
        <f>CAPITOL1!$I$23</f>
        <v/>
      </c>
      <c r="E5" s="261">
        <f>CAPITOL1!$J$23</f>
        <v/>
      </c>
      <c r="F5" s="261">
        <f>CAPITOL1!$K$23</f>
        <v/>
      </c>
      <c r="G5" s="261">
        <f>SUM(B5:E5)</f>
        <v/>
      </c>
    </row>
    <row r="6" ht="30" customHeight="1" s="219">
      <c r="A6" s="260" t="inlineStr">
        <is>
          <t>CAP. 02. PERSONAL ARTÍSTICO</t>
        </is>
      </c>
      <c r="B6" s="261">
        <f>'CAPITOL2 '!$D$81</f>
        <v/>
      </c>
      <c r="C6" s="261">
        <f>'CAPITOL2 '!$H$81</f>
        <v/>
      </c>
      <c r="D6" s="261">
        <f>'CAPITOL2 '!$I$81</f>
        <v/>
      </c>
      <c r="E6" s="261">
        <f>'CAPITOL2 '!$J$81</f>
        <v/>
      </c>
      <c r="F6" s="261">
        <f>'CAPITOL2 '!$K$81</f>
        <v/>
      </c>
      <c r="G6" s="261">
        <f>SUM(B6:E6)</f>
        <v/>
      </c>
    </row>
    <row r="7" ht="30" customHeight="1" s="219">
      <c r="A7" s="260" t="inlineStr">
        <is>
          <t>CAP. 03. EQUIPO TÉCNICO</t>
        </is>
      </c>
      <c r="B7" s="261">
        <f>CAPITOL3!$D$107</f>
        <v/>
      </c>
      <c r="C7" s="261">
        <f>CAPITOL3!$H$107</f>
        <v/>
      </c>
      <c r="D7" s="261">
        <f>CAPITOL3!$I$107</f>
        <v/>
      </c>
      <c r="E7" s="261">
        <f>CAPITOL3!$J$107</f>
        <v/>
      </c>
      <c r="F7" s="261">
        <f>CAPITOL3!$K$107</f>
        <v/>
      </c>
      <c r="G7" s="261">
        <f>SUM(B7:E7)</f>
        <v/>
      </c>
    </row>
    <row r="8" ht="30" customHeight="1" s="219">
      <c r="A8" s="260" t="inlineStr">
        <is>
          <t>CAP. 04. ESCENOGRAFÍA</t>
        </is>
      </c>
      <c r="B8" s="261">
        <f>'CAPITOL4 '!$D$63</f>
        <v/>
      </c>
      <c r="C8" s="261">
        <f>'CAPITOL4 '!$E63</f>
        <v/>
      </c>
      <c r="D8" s="261">
        <f>'CAPITOL4 '!$F$63</f>
        <v/>
      </c>
      <c r="E8" s="261">
        <f>'CAPITOL4 '!$G$63</f>
        <v/>
      </c>
      <c r="F8" s="261">
        <f>'CAPITOL4 '!$H$63</f>
        <v/>
      </c>
      <c r="G8" s="261">
        <f>SUM(B8:E8)</f>
        <v/>
      </c>
    </row>
    <row r="9" ht="30" customHeight="1" s="219">
      <c r="A9" s="260" t="inlineStr">
        <is>
          <t>CAP. 05. EST. ROD./SON. Y DIVERSOS, PRODUCCIÓN</t>
        </is>
      </c>
      <c r="B9" s="261">
        <f>CAPITOL5!$D$54</f>
        <v/>
      </c>
      <c r="C9" s="261">
        <f>CAPITOL5!$E$54</f>
        <v/>
      </c>
      <c r="D9" s="261">
        <f>CAPITOL5!$F$54</f>
        <v/>
      </c>
      <c r="E9" s="261">
        <f>CAPITOL5!$G$54</f>
        <v/>
      </c>
      <c r="F9" s="261">
        <f>CAPITOL5!$H$54</f>
        <v/>
      </c>
      <c r="G9" s="261">
        <f>SUM(B9:E9)</f>
        <v/>
      </c>
    </row>
    <row r="10" ht="30" customHeight="1" s="219">
      <c r="A10" s="260" t="inlineStr">
        <is>
          <t>CAP. 06. MAQUINARIA, RODAJE Y TRANSPORTES</t>
        </is>
      </c>
      <c r="B10" s="261">
        <f>CAPITOL6!$D$54</f>
        <v/>
      </c>
      <c r="C10" s="261">
        <f>CAPITOL6!$E$54</f>
        <v/>
      </c>
      <c r="D10" s="261">
        <f>CAPITOL6!$F$54</f>
        <v/>
      </c>
      <c r="E10" s="261">
        <f>CAPITOL6!$G$54</f>
        <v/>
      </c>
      <c r="F10" s="261">
        <f>CAPITOL6!$H$54</f>
        <v/>
      </c>
      <c r="G10" s="261">
        <f>SUM(B10:E10)</f>
        <v/>
      </c>
    </row>
    <row r="11" ht="30" customHeight="1" s="219">
      <c r="A11" s="260" t="inlineStr">
        <is>
          <t>CAP. 07. VIAJES, HOTELES Y COMIDAS</t>
        </is>
      </c>
      <c r="B11" s="261">
        <f>CAPITOL7!$D$26</f>
        <v/>
      </c>
      <c r="C11" s="261">
        <f>CAPITOL7!$E$26</f>
        <v/>
      </c>
      <c r="D11" s="261">
        <f>CAPITOL7!$F$26</f>
        <v/>
      </c>
      <c r="E11" s="261">
        <f>CAPITOL7!$G$26</f>
        <v/>
      </c>
      <c r="F11" s="261">
        <f>CAPITOL7!$H$26</f>
        <v/>
      </c>
      <c r="G11" s="261">
        <f>SUM(B11:E11)</f>
        <v/>
      </c>
    </row>
    <row r="12" ht="30" customHeight="1" s="219">
      <c r="A12" s="260" t="inlineStr">
        <is>
          <t>CAP. 08. PELÍCULA VIRGEN</t>
        </is>
      </c>
      <c r="B12" s="261">
        <f>CAPITOL8!$D$31</f>
        <v/>
      </c>
      <c r="C12" s="261">
        <f>CAPITOL8!$E$31</f>
        <v/>
      </c>
      <c r="D12" s="261">
        <f>CAPITOL8!$F$31</f>
        <v/>
      </c>
      <c r="E12" s="261">
        <f>CAPITOL8!$G$31</f>
        <v/>
      </c>
      <c r="F12" s="261">
        <f>CAPITOL8!$H$31</f>
        <v/>
      </c>
      <c r="G12" s="261">
        <f>SUM(B12:E12)</f>
        <v/>
      </c>
    </row>
    <row r="13" ht="30" customHeight="1" s="219">
      <c r="A13" s="260" t="inlineStr">
        <is>
          <t>CAP. 09. LABORATORIO</t>
        </is>
      </c>
      <c r="B13" s="261">
        <f>CAPITOL9!$D$34</f>
        <v/>
      </c>
      <c r="C13" s="261">
        <f>CAPITOL9!$E$34</f>
        <v/>
      </c>
      <c r="D13" s="261">
        <f>CAPITOL9!$F$34</f>
        <v/>
      </c>
      <c r="E13" s="261">
        <f>CAPITOL9!$G$34</f>
        <v/>
      </c>
      <c r="F13" s="261">
        <f>CAPITOL9!$H$34</f>
        <v/>
      </c>
      <c r="G13" s="261">
        <f>SUM(B13:E13)</f>
        <v/>
      </c>
    </row>
    <row r="14" ht="30" customHeight="1" s="219">
      <c r="A14" s="260" t="inlineStr">
        <is>
          <t>CAP. 10. SEGUROS</t>
        </is>
      </c>
      <c r="B14" s="261">
        <f>CAPITOL10!$D$15</f>
        <v/>
      </c>
      <c r="C14" s="261">
        <f>CAPITOL10!$E$15</f>
        <v/>
      </c>
      <c r="D14" s="261">
        <f>CAPITOL10!$F$15</f>
        <v/>
      </c>
      <c r="E14" s="261">
        <f>CAPITOL10!$G$15</f>
        <v/>
      </c>
      <c r="F14" s="261">
        <f>CAPITOL10!$H$15</f>
        <v/>
      </c>
      <c r="G14" s="261">
        <f>SUM(B14:E14)</f>
        <v/>
      </c>
    </row>
    <row r="15" ht="30" customHeight="1" s="219">
      <c r="A15" s="260" t="inlineStr">
        <is>
          <t>CAP. 11. GASTOS GENERALES</t>
        </is>
      </c>
      <c r="B15" s="261">
        <f>CAPITOL11!$D$23</f>
        <v/>
      </c>
      <c r="C15" s="261">
        <f>CAPITOL11!$E$23</f>
        <v/>
      </c>
      <c r="D15" s="261">
        <f>CAPITOL11!$F$23</f>
        <v/>
      </c>
      <c r="E15" s="261">
        <f>CAPITOL11!$G$23</f>
        <v/>
      </c>
      <c r="F15" s="261">
        <f>CAPITOL11!$H$23</f>
        <v/>
      </c>
      <c r="G15" s="261">
        <f>SUM(B15:E15)</f>
        <v/>
      </c>
    </row>
    <row r="16" ht="30" customHeight="1" s="219">
      <c r="A16" s="260" t="inlineStr">
        <is>
          <t>CAP. 12. GASTOS: EXPLOTACIÓN, COMERCIO Y FINANCIACIÓN</t>
        </is>
      </c>
      <c r="B16" s="261">
        <f>CAPITOL12!$D$33</f>
        <v/>
      </c>
      <c r="C16" s="261">
        <f>CAPITOL12!$E$33</f>
        <v/>
      </c>
      <c r="D16" s="261">
        <f>CAPITOL12!$F$33</f>
        <v/>
      </c>
      <c r="E16" s="261">
        <f>CAPITOL12!$G$33</f>
        <v/>
      </c>
      <c r="F16" s="261">
        <f>CAPITOL12!$H$33</f>
        <v/>
      </c>
      <c r="G16" s="261">
        <f>SUM(B16:E16)</f>
        <v/>
      </c>
    </row>
    <row r="17" ht="30" customHeight="1" s="219">
      <c r="A17" s="262" t="inlineStr">
        <is>
          <t>TOTAL</t>
        </is>
      </c>
      <c r="B17" s="261">
        <f>SUM(B5:B16)</f>
        <v/>
      </c>
      <c r="C17" s="261">
        <f>SUM(C5:C16)</f>
        <v/>
      </c>
      <c r="D17" s="261">
        <f>SUM(D5:D16)</f>
        <v/>
      </c>
      <c r="E17" s="261">
        <f>SUM(E5:E16)</f>
        <v/>
      </c>
      <c r="F17" s="261">
        <f>SUM(F5:F16)</f>
        <v/>
      </c>
      <c r="G17" s="263">
        <f>SUM(G5:G16)</f>
        <v/>
      </c>
    </row>
    <row r="18" ht="30" customHeight="1" s="219">
      <c r="A18" s="259" t="n"/>
      <c r="B18" s="259" t="n"/>
      <c r="C18" s="259" t="n"/>
      <c r="D18" s="259" t="n"/>
      <c r="E18" s="259" t="n"/>
      <c r="F18" s="259" t="n"/>
      <c r="G18" s="259" t="n"/>
      <c r="H18" s="264" t="n"/>
    </row>
    <row r="19" ht="15.75" customHeight="1" s="219">
      <c r="A19" s="233" t="n"/>
      <c r="B19" s="233" t="n"/>
      <c r="C19" s="233" t="n"/>
      <c r="D19" s="233" t="n"/>
      <c r="E19" s="233" t="n"/>
      <c r="F19" s="233" t="n"/>
      <c r="G19" s="233" t="n"/>
    </row>
    <row r="20" ht="30" customHeight="1" s="219">
      <c r="A20" s="265" t="inlineStr">
        <is>
          <t>Firma y sello:</t>
        </is>
      </c>
      <c r="B20" s="266" t="n"/>
      <c r="C20" s="267" t="n"/>
      <c r="D20" s="267" t="n"/>
      <c r="E20" s="267" t="n"/>
      <c r="F20" s="267" t="n"/>
      <c r="G20" s="267" t="n"/>
    </row>
    <row r="21" ht="30" customHeight="1" s="219">
      <c r="A21" s="268" t="n"/>
      <c r="B21" s="266" t="inlineStr">
        <is>
          <t>.....................................</t>
        </is>
      </c>
      <c r="C21" s="267" t="inlineStr">
        <is>
          <t>..................... , ........... de .................................20..............</t>
        </is>
      </c>
      <c r="D21" s="267" t="n"/>
      <c r="E21" s="267" t="n"/>
      <c r="F21" s="267" t="n"/>
      <c r="G21" s="267" t="n"/>
    </row>
    <row r="22" ht="12.75" customHeight="1" s="219">
      <c r="A22" s="268" t="n"/>
      <c r="B22" s="266" t="n"/>
      <c r="C22" s="267" t="n"/>
      <c r="D22" s="267" t="n"/>
      <c r="E22" s="267" t="n"/>
      <c r="F22" s="267" t="n"/>
      <c r="G22" s="267" t="n"/>
    </row>
    <row r="23" ht="12.75" customHeight="1" s="219">
      <c r="A23" s="266" t="inlineStr">
        <is>
          <t xml:space="preserve"> (1) En coproducciones internacionales se debe utilizar una columna para cada país.</t>
        </is>
      </c>
      <c r="B23" s="267" t="n"/>
      <c r="C23" s="267" t="n"/>
      <c r="D23" s="267" t="n"/>
      <c r="E23" s="267" t="n"/>
      <c r="F23" s="267" t="n"/>
      <c r="G23" s="267" t="n"/>
    </row>
    <row r="24" ht="12.75" customHeight="1" s="219">
      <c r="A24" s="268" t="n"/>
      <c r="B24" s="269" t="n"/>
      <c r="C24" s="269" t="n"/>
      <c r="D24" s="269" t="n"/>
      <c r="E24" s="269" t="n"/>
      <c r="F24" s="267" t="n"/>
      <c r="G24" s="267" t="n"/>
    </row>
    <row r="25" ht="12.75" customHeight="1" s="219">
      <c r="A25" s="267" t="n"/>
      <c r="B25" s="266" t="n"/>
      <c r="C25" s="267" t="n"/>
      <c r="D25" s="267" t="n"/>
      <c r="E25" s="267" t="n"/>
      <c r="F25" s="267" t="n"/>
      <c r="G25" s="267" t="n"/>
    </row>
    <row r="26" ht="12.75" customHeight="1" s="219">
      <c r="A26" s="270" t="n"/>
      <c r="B26" s="271" t="n"/>
      <c r="C26" s="270" t="n"/>
      <c r="D26" s="270" t="n"/>
      <c r="E26" s="270" t="n"/>
      <c r="F26" s="270" t="n"/>
      <c r="G26" s="270" t="n"/>
    </row>
    <row r="27" ht="12.75" customHeight="1" s="219">
      <c r="A27" s="270" t="n"/>
      <c r="B27" s="271" t="n"/>
      <c r="C27" s="270" t="n"/>
      <c r="D27" s="270" t="n"/>
      <c r="E27" s="270" t="n"/>
      <c r="F27" s="270" t="n"/>
      <c r="G27" s="270" t="n"/>
    </row>
    <row r="28" ht="12.75" customHeight="1" s="219">
      <c r="A28" s="270" t="n"/>
      <c r="B28" s="271" t="n"/>
      <c r="C28" s="270" t="n"/>
      <c r="D28" s="270" t="n"/>
      <c r="E28" s="270" t="n"/>
      <c r="F28" s="270" t="n"/>
      <c r="G28" s="270" t="n"/>
    </row>
    <row r="29" ht="12.75" customHeight="1" s="219">
      <c r="A29" s="270" t="n"/>
      <c r="B29" s="271" t="n"/>
      <c r="C29" s="270" t="n"/>
      <c r="D29" s="270" t="n"/>
      <c r="E29" s="270" t="n"/>
      <c r="F29" s="270" t="n"/>
      <c r="G29" s="270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 password="deb4"/>
  <mergeCells count="13">
    <mergeCell ref="D2:D4"/>
    <mergeCell ref="E17:E18"/>
    <mergeCell ref="G17:G18"/>
    <mergeCell ref="A17:A18"/>
    <mergeCell ref="C17:C18"/>
    <mergeCell ref="C2:C4"/>
    <mergeCell ref="F17:F18"/>
    <mergeCell ref="B17:B18"/>
    <mergeCell ref="D17:D18"/>
    <mergeCell ref="B2:B4"/>
    <mergeCell ref="G1:G4"/>
    <mergeCell ref="F1:F4"/>
    <mergeCell ref="E2:E4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1"/>
  </sheetPr>
  <dimension ref="A1:L43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D15" activeCellId="0" sqref="D15"/>
    </sheetView>
  </sheetViews>
  <sheetFormatPr baseColWidth="8" defaultColWidth="11.28125" defaultRowHeight="16.5" zeroHeight="0" outlineLevelRow="0"/>
  <cols>
    <col width="15.99" customWidth="1" style="272" min="1" max="1"/>
    <col width="23.99" customWidth="1" style="273" min="2" max="2"/>
    <col width="11.99" customWidth="1" style="250" min="3" max="3"/>
    <col width="15.41" customWidth="1" style="251" min="4" max="4"/>
    <col width="16.28" customWidth="1" style="251" min="5" max="6"/>
    <col width="13.85" customWidth="1" style="251" min="7" max="7"/>
    <col width="12.99" customWidth="1" style="251" min="8" max="10"/>
    <col width="12.99" customWidth="1" style="250" min="11" max="11"/>
    <col width="11.28" customWidth="1" style="250" min="12" max="257"/>
  </cols>
  <sheetData>
    <row r="1" ht="12.75" customHeight="1" s="219">
      <c r="A1" s="274" t="n"/>
      <c r="B1" s="274" t="n"/>
      <c r="C1" s="226" t="n"/>
      <c r="D1" s="275" t="n"/>
      <c r="E1" s="275" t="n"/>
      <c r="F1" s="275" t="n"/>
      <c r="G1" s="275" t="n"/>
      <c r="H1" s="275" t="n"/>
      <c r="I1" s="275" t="n"/>
      <c r="J1" s="275" t="n"/>
      <c r="K1" s="226" t="n"/>
      <c r="L1" s="226" t="n"/>
    </row>
    <row r="2" ht="16.5" customHeight="1" s="219">
      <c r="A2" s="274" t="n"/>
      <c r="B2" s="274" t="n"/>
      <c r="C2" s="226" t="n"/>
      <c r="D2" s="233" t="n"/>
      <c r="E2" s="233" t="n"/>
      <c r="F2" s="233" t="n"/>
      <c r="G2" s="233" t="n"/>
      <c r="H2" s="233" t="n"/>
      <c r="I2" s="233" t="n"/>
      <c r="J2" s="233" t="n"/>
      <c r="K2" s="226" t="n"/>
      <c r="L2" s="226" t="n"/>
    </row>
    <row r="3" ht="21.75" customHeight="1" s="219">
      <c r="A3" s="274" t="n"/>
      <c r="B3" s="232" t="inlineStr">
        <is>
          <t>CAPÍTULO 01. Guion y música</t>
        </is>
      </c>
      <c r="D3" s="276" t="inlineStr">
        <is>
          <t>REMUNERACIONES BRUTAS (*)</t>
        </is>
      </c>
      <c r="E3" s="277" t="inlineStr">
        <is>
          <t>RETENCIONES (**)</t>
        </is>
      </c>
      <c r="F3" s="278" t="n"/>
      <c r="G3" s="276" t="inlineStr">
        <is>
          <t>DIETAS</t>
        </is>
      </c>
      <c r="H3" s="279" t="inlineStr">
        <is>
          <t>Coproductora 1</t>
        </is>
      </c>
      <c r="I3" s="279" t="inlineStr">
        <is>
          <t>Coproductora 2</t>
        </is>
      </c>
      <c r="J3" s="279" t="inlineStr">
        <is>
          <t>Coproductora 3</t>
        </is>
      </c>
      <c r="K3" s="279" t="inlineStr">
        <is>
          <t>Inversión de recursos en las Illes Balears</t>
        </is>
      </c>
      <c r="L3" s="226" t="n"/>
    </row>
    <row r="4" ht="12.75" customHeight="1" s="219">
      <c r="A4" s="280" t="inlineStr">
        <is>
          <t>Núm. cuenta</t>
        </is>
      </c>
      <c r="B4" s="233" t="n"/>
      <c r="C4" s="226" t="n"/>
      <c r="D4" s="259" t="n"/>
      <c r="E4" s="277" t="inlineStr">
        <is>
          <t>IRPF</t>
        </is>
      </c>
      <c r="F4" s="277" t="inlineStr">
        <is>
          <t>SEG. SOCIAL</t>
        </is>
      </c>
      <c r="G4" s="259" t="n"/>
      <c r="H4" s="259" t="n"/>
      <c r="I4" s="259" t="n"/>
      <c r="J4" s="259" t="n"/>
      <c r="K4" s="259" t="n"/>
      <c r="L4" s="226" t="n"/>
    </row>
    <row r="5" ht="12.75" customHeight="1" s="219">
      <c r="A5" s="233" t="n"/>
      <c r="B5" s="281" t="inlineStr">
        <is>
          <t>01.01 Guion</t>
        </is>
      </c>
      <c r="C5" s="233" t="n"/>
      <c r="D5" s="282">
        <f>SUM(D6:D10)</f>
        <v/>
      </c>
      <c r="E5" s="282">
        <f>SUM(E6:E10)</f>
        <v/>
      </c>
      <c r="F5" s="282">
        <f>SUM(F6:F10)</f>
        <v/>
      </c>
      <c r="G5" s="282">
        <f>SUM(G6:G10)</f>
        <v/>
      </c>
      <c r="H5" s="282">
        <f>SUM(H6:H10)</f>
        <v/>
      </c>
      <c r="I5" s="282">
        <f>SUM(I6:I10)</f>
        <v/>
      </c>
      <c r="J5" s="282">
        <f>SUM(J6:J10)</f>
        <v/>
      </c>
      <c r="K5" s="282">
        <f>SUM(K6:K10)</f>
        <v/>
      </c>
      <c r="L5" s="226" t="n"/>
    </row>
    <row r="6" ht="12.75" customHeight="1" s="219">
      <c r="A6" s="274" t="inlineStr">
        <is>
          <t>01.01.01</t>
        </is>
      </c>
      <c r="B6" s="283" t="inlineStr">
        <is>
          <t>Derechos de autor</t>
        </is>
      </c>
      <c r="C6" s="226" t="n"/>
      <c r="D6" s="284" t="n"/>
      <c r="E6" s="284" t="n"/>
      <c r="F6" s="284" t="n"/>
      <c r="G6" s="284" t="n"/>
      <c r="H6" s="284" t="n"/>
      <c r="I6" s="284" t="n"/>
      <c r="J6" s="284" t="n"/>
      <c r="K6" s="284" t="n"/>
      <c r="L6" s="226" t="n"/>
    </row>
    <row r="7" ht="12.75" customHeight="1" s="219">
      <c r="A7" s="274" t="inlineStr">
        <is>
          <t>01.01.02</t>
        </is>
      </c>
      <c r="B7" s="283" t="inlineStr">
        <is>
          <t>Argumento original</t>
        </is>
      </c>
      <c r="C7" s="226" t="n"/>
      <c r="D7" s="284" t="n"/>
      <c r="E7" s="284" t="n"/>
      <c r="F7" s="284" t="n"/>
      <c r="G7" s="284" t="n"/>
      <c r="H7" s="284" t="n"/>
      <c r="I7" s="284" t="n"/>
      <c r="J7" s="284" t="n"/>
      <c r="K7" s="284" t="n"/>
      <c r="L7" s="226" t="n"/>
    </row>
    <row r="8" ht="12.75" customHeight="1" s="219">
      <c r="A8" s="274" t="inlineStr">
        <is>
          <t>01.01.03</t>
        </is>
      </c>
      <c r="B8" s="283" t="inlineStr">
        <is>
          <t>Guion</t>
        </is>
      </c>
      <c r="C8" s="226" t="n"/>
      <c r="D8" s="284" t="n"/>
      <c r="E8" s="284" t="n"/>
      <c r="F8" s="284" t="n"/>
      <c r="G8" s="284" t="n"/>
      <c r="H8" s="284" t="n"/>
      <c r="I8" s="284" t="n"/>
      <c r="J8" s="284" t="n"/>
      <c r="K8" s="284" t="n"/>
      <c r="L8" s="226" t="n"/>
    </row>
    <row r="9" ht="12.75" customHeight="1" s="219">
      <c r="A9" s="274" t="inlineStr">
        <is>
          <t>01.01.04</t>
        </is>
      </c>
      <c r="B9" s="283" t="inlineStr">
        <is>
          <t>Diálogos adicionales</t>
        </is>
      </c>
      <c r="C9" s="226" t="n"/>
      <c r="D9" s="284" t="n"/>
      <c r="E9" s="284" t="n"/>
      <c r="F9" s="284" t="n"/>
      <c r="G9" s="284" t="n"/>
      <c r="H9" s="284" t="n"/>
      <c r="I9" s="284" t="n"/>
      <c r="J9" s="284" t="n"/>
      <c r="K9" s="284" t="n"/>
      <c r="L9" s="226" t="n"/>
    </row>
    <row r="10" ht="12.75" customFormat="1" customHeight="1" s="285">
      <c r="A10" s="274" t="inlineStr">
        <is>
          <t>01.01.05</t>
        </is>
      </c>
      <c r="B10" s="283" t="inlineStr">
        <is>
          <t>Traducciones</t>
        </is>
      </c>
      <c r="C10" s="226" t="n"/>
      <c r="D10" s="284" t="n"/>
      <c r="E10" s="284" t="n"/>
      <c r="F10" s="284" t="n"/>
      <c r="G10" s="284" t="n"/>
      <c r="H10" s="284" t="n"/>
      <c r="I10" s="284" t="n"/>
      <c r="J10" s="284" t="n"/>
      <c r="K10" s="284" t="n"/>
      <c r="L10" s="286" t="n"/>
    </row>
    <row r="11" ht="12.75" customHeight="1" s="219">
      <c r="A11" s="233" t="n"/>
      <c r="B11" s="226" t="n"/>
      <c r="C11" s="233" t="n"/>
      <c r="D11" s="287" t="n"/>
      <c r="E11" s="287" t="n"/>
      <c r="F11" s="287" t="n"/>
      <c r="G11" s="287" t="n"/>
      <c r="H11" s="287" t="n"/>
      <c r="I11" s="287" t="n"/>
      <c r="J11" s="287" t="n"/>
      <c r="K11" s="287" t="n"/>
      <c r="L11" s="226" t="n"/>
    </row>
    <row r="12" ht="12.75" customHeight="1" s="219">
      <c r="A12" s="274" t="inlineStr">
        <is>
          <t xml:space="preserve"> </t>
        </is>
      </c>
      <c r="B12" s="281" t="inlineStr">
        <is>
          <t>01.02. Música</t>
        </is>
      </c>
      <c r="C12" s="226" t="n"/>
      <c r="D12" s="282">
        <f>SUM(D13:D22)</f>
        <v/>
      </c>
      <c r="E12" s="282">
        <f>SUM(E13:E22)</f>
        <v/>
      </c>
      <c r="F12" s="282">
        <f>SUM(F13:F22)</f>
        <v/>
      </c>
      <c r="G12" s="282">
        <f>SUM(G13:G22)</f>
        <v/>
      </c>
      <c r="H12" s="282">
        <f>SUM(H13:H22)</f>
        <v/>
      </c>
      <c r="I12" s="282">
        <f>SUM(I13:I22)</f>
        <v/>
      </c>
      <c r="J12" s="282">
        <f>SUM(J13:J22)</f>
        <v/>
      </c>
      <c r="K12" s="282">
        <f>SUM(K13:K22)</f>
        <v/>
      </c>
      <c r="L12" s="226" t="n"/>
    </row>
    <row r="13" ht="12.75" customHeight="1" s="219">
      <c r="A13" s="274" t="inlineStr">
        <is>
          <t>01.02.01</t>
        </is>
      </c>
      <c r="B13" s="283" t="inlineStr">
        <is>
          <t>Derechos de autor: músicas</t>
        </is>
      </c>
      <c r="C13" s="226" t="n"/>
      <c r="D13" s="284" t="n"/>
      <c r="E13" s="284" t="n"/>
      <c r="F13" s="284" t="n"/>
      <c r="G13" s="284" t="n"/>
      <c r="H13" s="284" t="n"/>
      <c r="I13" s="284" t="n"/>
      <c r="J13" s="284" t="n"/>
      <c r="K13" s="284" t="n"/>
      <c r="L13" s="226" t="n"/>
    </row>
    <row r="14" ht="12.75" customHeight="1" s="219">
      <c r="A14" s="274" t="inlineStr">
        <is>
          <t>01.02.02</t>
        </is>
      </c>
      <c r="B14" s="283" t="inlineStr">
        <is>
          <t>Derechos de autor: canciones</t>
        </is>
      </c>
      <c r="C14" s="226" t="n"/>
      <c r="D14" s="284" t="n"/>
      <c r="E14" s="284" t="n"/>
      <c r="F14" s="284" t="n"/>
      <c r="G14" s="284" t="n"/>
      <c r="H14" s="284" t="n"/>
      <c r="I14" s="284" t="n"/>
      <c r="J14" s="284" t="n"/>
      <c r="K14" s="284" t="n"/>
      <c r="L14" s="226" t="n"/>
    </row>
    <row r="15" ht="12.75" customHeight="1" s="219">
      <c r="A15" s="274" t="inlineStr">
        <is>
          <t>01.02.03</t>
        </is>
      </c>
      <c r="B15" s="283" t="inlineStr">
        <is>
          <t>Compositor de música de fondo</t>
        </is>
      </c>
      <c r="C15" s="226" t="n"/>
      <c r="D15" s="288" t="n"/>
      <c r="E15" s="284" t="n"/>
      <c r="F15" s="284" t="n"/>
      <c r="G15" s="284" t="n"/>
      <c r="H15" s="284" t="n"/>
      <c r="I15" s="284" t="n"/>
      <c r="J15" s="284" t="n"/>
      <c r="K15" s="284" t="n"/>
      <c r="L15" s="226" t="n"/>
    </row>
    <row r="16" ht="12.75" customHeight="1" s="219">
      <c r="A16" s="274" t="inlineStr">
        <is>
          <t>01.02.04</t>
        </is>
      </c>
      <c r="B16" s="283" t="inlineStr">
        <is>
          <t>Arreglista</t>
        </is>
      </c>
      <c r="C16" s="226" t="n"/>
      <c r="D16" s="288" t="n"/>
      <c r="E16" s="284" t="n"/>
      <c r="F16" s="284" t="n"/>
      <c r="G16" s="284" t="n"/>
      <c r="H16" s="284" t="n"/>
      <c r="I16" s="284" t="n"/>
      <c r="J16" s="284" t="n"/>
      <c r="K16" s="284" t="n"/>
      <c r="L16" s="226" t="n"/>
    </row>
    <row r="17" ht="12.75" customHeight="1" s="219">
      <c r="A17" s="274" t="inlineStr">
        <is>
          <t>01.02.05</t>
        </is>
      </c>
      <c r="B17" s="283" t="inlineStr">
        <is>
          <t>Director de orquesta</t>
        </is>
      </c>
      <c r="C17" s="226" t="n"/>
      <c r="D17" s="284" t="n"/>
      <c r="E17" s="284" t="n"/>
      <c r="F17" s="284" t="n"/>
      <c r="G17" s="284" t="n"/>
      <c r="H17" s="284" t="n"/>
      <c r="I17" s="284" t="n"/>
      <c r="J17" s="284" t="n"/>
      <c r="K17" s="284" t="n"/>
      <c r="L17" s="226" t="n"/>
    </row>
    <row r="18" ht="12.75" customHeight="1" s="219">
      <c r="A18" s="274" t="inlineStr">
        <is>
          <t>01.02.06</t>
        </is>
      </c>
      <c r="B18" s="283" t="inlineStr">
        <is>
          <t>Profesores: grabación de canciones</t>
        </is>
      </c>
      <c r="C18" s="283" t="n"/>
      <c r="D18" s="284" t="n"/>
      <c r="E18" s="284" t="n"/>
      <c r="F18" s="284" t="n"/>
      <c r="G18" s="284" t="n"/>
      <c r="H18" s="284" t="n"/>
      <c r="I18" s="284" t="n"/>
      <c r="J18" s="284" t="n"/>
      <c r="K18" s="284" t="n"/>
      <c r="L18" s="226" t="n"/>
    </row>
    <row r="19" ht="12.75" customHeight="1" s="219">
      <c r="A19" s="274" t="inlineStr">
        <is>
          <t>01.02.07</t>
        </is>
      </c>
      <c r="B19" s="283" t="inlineStr">
        <is>
          <t>Ídem: música de fondo</t>
        </is>
      </c>
      <c r="C19" s="283" t="n"/>
      <c r="D19" s="284" t="n"/>
      <c r="E19" s="284" t="n"/>
      <c r="F19" s="284" t="n"/>
      <c r="G19" s="284" t="n"/>
      <c r="H19" s="284" t="n"/>
      <c r="I19" s="284" t="n"/>
      <c r="J19" s="284" t="n"/>
      <c r="K19" s="284" t="n"/>
      <c r="L19" s="226" t="n"/>
    </row>
    <row r="20" ht="12.75" customHeight="1" s="219">
      <c r="A20" s="274" t="inlineStr">
        <is>
          <t>01.02.08</t>
        </is>
      </c>
      <c r="B20" s="283" t="inlineStr">
        <is>
          <t>Cantantes</t>
        </is>
      </c>
      <c r="C20" s="226" t="n"/>
      <c r="D20" s="284" t="n"/>
      <c r="E20" s="284" t="n"/>
      <c r="F20" s="284" t="n"/>
      <c r="G20" s="284" t="n"/>
      <c r="H20" s="284" t="n"/>
      <c r="I20" s="284" t="n"/>
      <c r="J20" s="284" t="n"/>
      <c r="K20" s="284" t="n"/>
      <c r="L20" s="226" t="n"/>
    </row>
    <row r="21" ht="12.75" customHeight="1" s="219">
      <c r="A21" s="274" t="inlineStr">
        <is>
          <t>01.02.09</t>
        </is>
      </c>
      <c r="B21" s="283" t="inlineStr">
        <is>
          <t>Coros</t>
        </is>
      </c>
      <c r="C21" s="289" t="n"/>
      <c r="D21" s="284" t="n"/>
      <c r="E21" s="284" t="n"/>
      <c r="F21" s="284" t="n"/>
      <c r="G21" s="284" t="n"/>
      <c r="H21" s="284" t="n"/>
      <c r="I21" s="284" t="n"/>
      <c r="J21" s="284" t="n"/>
      <c r="K21" s="284" t="n"/>
      <c r="L21" s="226" t="n"/>
    </row>
    <row r="22" ht="12.75" customHeight="1" s="219">
      <c r="A22" s="274" t="inlineStr">
        <is>
          <t>01.02.10</t>
        </is>
      </c>
      <c r="B22" s="283" t="inlineStr">
        <is>
          <t>Copistería musical</t>
        </is>
      </c>
      <c r="C22" s="226" t="n"/>
      <c r="D22" s="284" t="n"/>
      <c r="E22" s="284" t="n"/>
      <c r="F22" s="284" t="n"/>
      <c r="G22" s="284" t="n"/>
      <c r="H22" s="284" t="n"/>
      <c r="I22" s="284" t="n"/>
      <c r="J22" s="284" t="n"/>
      <c r="K22" s="284" t="n"/>
      <c r="L22" s="226" t="n"/>
    </row>
    <row r="23" ht="12.75" customHeight="1" s="219">
      <c r="A23" s="233" t="n"/>
      <c r="B23" s="233" t="n"/>
      <c r="C23" s="289" t="n"/>
      <c r="D23" s="290">
        <f>D5+D12</f>
        <v/>
      </c>
      <c r="E23" s="290">
        <f>E5+E12</f>
        <v/>
      </c>
      <c r="F23" s="290">
        <f>F5+F12</f>
        <v/>
      </c>
      <c r="G23" s="290">
        <f>G5+G12</f>
        <v/>
      </c>
      <c r="H23" s="290">
        <f>H5+H12</f>
        <v/>
      </c>
      <c r="I23" s="290">
        <f>I5+I12</f>
        <v/>
      </c>
      <c r="J23" s="290">
        <f>J5+J12</f>
        <v/>
      </c>
      <c r="K23" s="290">
        <f>K5+K12</f>
        <v/>
      </c>
      <c r="L23" s="226" t="n"/>
    </row>
    <row r="24" ht="12.75" customHeight="1" s="219">
      <c r="A24" s="233" t="n"/>
      <c r="B24" s="233" t="n"/>
      <c r="C24" s="291" t="inlineStr">
        <is>
          <t>TOTAL CAPÍTULO 01</t>
        </is>
      </c>
      <c r="D24" s="259" t="n"/>
      <c r="E24" s="259" t="n"/>
      <c r="F24" s="259" t="n"/>
      <c r="G24" s="259" t="n"/>
      <c r="H24" s="259" t="n"/>
      <c r="I24" s="259" t="n"/>
      <c r="J24" s="259" t="n"/>
      <c r="K24" s="259" t="n"/>
      <c r="L24" s="226" t="n"/>
    </row>
    <row r="25" ht="12.75" customHeight="1" s="219">
      <c r="A25" s="233" t="n"/>
      <c r="B25" s="233" t="n"/>
      <c r="C25" s="226" t="n"/>
      <c r="D25" s="275" t="n"/>
      <c r="E25" s="275" t="n"/>
      <c r="F25" s="275" t="n"/>
      <c r="G25" s="275" t="n"/>
      <c r="H25" s="275" t="n"/>
      <c r="I25" s="275" t="n"/>
      <c r="J25" s="275" t="n"/>
      <c r="K25" s="226" t="n"/>
      <c r="L25" s="226" t="n"/>
    </row>
    <row r="26" ht="12.75" customHeight="1" s="219">
      <c r="A26" s="233" t="n"/>
      <c r="B26" s="233" t="n"/>
      <c r="C26" s="226" t="n"/>
      <c r="K26" s="226" t="n"/>
      <c r="L26" s="226" t="n"/>
    </row>
    <row r="27" ht="12.75" customHeight="1" s="219">
      <c r="A27" s="233" t="n"/>
      <c r="B27" s="233" t="n"/>
      <c r="C27" s="226" t="n"/>
      <c r="K27" s="226" t="n"/>
      <c r="L27" s="226" t="n"/>
    </row>
    <row r="28" ht="12.75" customHeight="1" s="219">
      <c r="A28" s="292" t="inlineStr">
        <is>
          <t>En cap. 01, 02 y 03:</t>
        </is>
      </c>
      <c r="B28" s="293" t="n"/>
      <c r="C28" s="293" t="n"/>
      <c r="D28" s="294" t="n"/>
      <c r="E28" s="295" t="n"/>
      <c r="K28" s="226" t="n"/>
      <c r="L28" s="226" t="n"/>
    </row>
    <row r="29" ht="12.75" customHeight="1" s="219">
      <c r="A29" s="296" t="inlineStr">
        <is>
          <t>(+)</t>
        </is>
      </c>
      <c r="B29" s="226" t="inlineStr">
        <is>
          <t>Incluyendo "horas extra" (si procede) y retenciones por IRPF y Seguridad Social.</t>
        </is>
      </c>
      <c r="C29" s="226" t="n"/>
      <c r="E29" s="297" t="n"/>
      <c r="K29" s="226" t="n"/>
      <c r="L29" s="226" t="n"/>
    </row>
    <row r="30" ht="12.75" customHeight="1" s="219">
      <c r="A30" s="296" t="inlineStr">
        <is>
          <t>(**)</t>
        </is>
      </c>
      <c r="B30" s="226" t="inlineStr">
        <is>
          <t>Rellénelas aunque se incluyan en la casilla anterior.</t>
        </is>
      </c>
      <c r="C30" s="226" t="n"/>
      <c r="E30" s="297" t="n"/>
      <c r="K30" s="226" t="n"/>
      <c r="L30" s="226" t="n"/>
    </row>
    <row r="31" ht="12.75" customHeight="1" s="219">
      <c r="A31" s="296" t="inlineStr">
        <is>
          <t>(***)</t>
        </is>
      </c>
      <c r="B31" s="226" t="inlineStr">
        <is>
          <t>En proyectos de coproducciones.</t>
        </is>
      </c>
      <c r="C31" s="226" t="n"/>
      <c r="E31" s="297" t="n"/>
      <c r="K31" s="226" t="n"/>
      <c r="L31" s="226" t="n"/>
    </row>
    <row r="32" ht="12.75" customHeight="1" s="219">
      <c r="A32" s="298" t="n"/>
      <c r="B32" s="299" t="n"/>
      <c r="C32" s="300" t="n"/>
      <c r="D32" s="301" t="n"/>
      <c r="E32" s="302" t="n"/>
      <c r="K32" s="226" t="n"/>
      <c r="L32" s="226" t="n"/>
    </row>
    <row r="33" ht="12.75" customHeight="1" s="219">
      <c r="A33" s="233" t="n"/>
      <c r="B33" s="233" t="n"/>
      <c r="C33" s="283" t="n"/>
      <c r="K33" s="226" t="n"/>
      <c r="L33" s="226" t="n"/>
    </row>
    <row r="34" ht="12.75" customHeight="1" s="219">
      <c r="A34" s="233" t="n"/>
      <c r="B34" s="233" t="n"/>
      <c r="C34" s="226" t="n"/>
      <c r="K34" s="226" t="n"/>
      <c r="L34" s="226" t="n"/>
    </row>
    <row r="35" ht="22.5" customHeight="1" s="219">
      <c r="A35" s="233" t="n"/>
      <c r="B35" s="233" t="n"/>
      <c r="C35" s="303" t="n"/>
      <c r="K35" s="226" t="n"/>
      <c r="L35" s="226" t="n"/>
    </row>
    <row r="36" ht="12.75" customHeight="1" s="219">
      <c r="A36" s="233" t="n"/>
      <c r="B36" s="233" t="n"/>
      <c r="C36" s="226" t="n"/>
      <c r="K36" s="226" t="n"/>
      <c r="L36" s="226" t="n"/>
    </row>
    <row r="37" ht="12.75" customHeight="1" s="219">
      <c r="A37" s="233" t="n"/>
      <c r="B37" s="233" t="n"/>
      <c r="C37" s="226" t="n"/>
      <c r="K37" s="226" t="n"/>
      <c r="L37" s="226" t="n"/>
    </row>
    <row r="38" ht="12.75" customHeight="1" s="219">
      <c r="A38" s="233" t="n"/>
      <c r="B38" s="233" t="n"/>
      <c r="C38" s="226" t="n"/>
      <c r="K38" s="226" t="n"/>
      <c r="L38" s="226" t="n"/>
    </row>
    <row r="39" ht="12.75" customHeight="1" s="219">
      <c r="A39" s="233" t="n"/>
      <c r="B39" s="233" t="n"/>
    </row>
    <row r="40" ht="12.75" customHeight="1" s="219">
      <c r="A40" s="233" t="n"/>
      <c r="B40" s="233" t="n"/>
    </row>
    <row r="41" ht="12.75" customHeight="1" s="219">
      <c r="A41" s="233" t="n"/>
      <c r="B41" s="233" t="n"/>
    </row>
    <row r="42" ht="12.75" customHeight="1" s="219">
      <c r="A42" s="233" t="n"/>
      <c r="B42" s="233" t="n"/>
    </row>
    <row r="43" ht="12.75" customHeight="1" s="219">
      <c r="A43" s="233" t="n"/>
      <c r="B43" s="233" t="n"/>
    </row>
  </sheetData>
  <mergeCells count="16">
    <mergeCell ref="G23:G24"/>
    <mergeCell ref="K3:K4"/>
    <mergeCell ref="K23:K24"/>
    <mergeCell ref="B3:C3"/>
    <mergeCell ref="G3:G4"/>
    <mergeCell ref="H3:H4"/>
    <mergeCell ref="I3:I4"/>
    <mergeCell ref="D3:D4"/>
    <mergeCell ref="J3:J4"/>
    <mergeCell ref="D23:D24"/>
    <mergeCell ref="E23:E24"/>
    <mergeCell ref="H23:H24"/>
    <mergeCell ref="F23:F24"/>
    <mergeCell ref="I23:I24"/>
    <mergeCell ref="J23:J24"/>
    <mergeCell ref="E3:F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1"/>
  </sheetPr>
  <dimension ref="A1:O83"/>
  <sheetViews>
    <sheetView showFormulas="0" showGridLines="0" showRowColHeaders="1" showZeros="1" rightToLeft="0" tabSelected="0" showOutlineSymbols="1" defaultGridColor="1" view="normal" topLeftCell="A55" colorId="64" zoomScale="95" zoomScaleNormal="95" zoomScalePageLayoutView="100" workbookViewId="0">
      <selection pane="topLeft" activeCell="D79" activeCellId="0" sqref="D79"/>
    </sheetView>
  </sheetViews>
  <sheetFormatPr baseColWidth="8" defaultColWidth="11.28125" defaultRowHeight="16.5" zeroHeight="0" outlineLevelRow="0"/>
  <cols>
    <col width="10.99" customWidth="1" style="272" min="1" max="1"/>
    <col width="27.56" customWidth="1" style="273" min="2" max="2"/>
    <col width="29.85" customWidth="1" style="250" min="3" max="3"/>
    <col width="18.56" customWidth="1" style="251" min="4" max="7"/>
    <col width="12.28" customWidth="1" style="250" min="8" max="10"/>
    <col width="12.85" customWidth="1" style="250" min="11" max="11"/>
    <col width="11.28" customWidth="1" style="250" min="12" max="257"/>
  </cols>
  <sheetData>
    <row r="1" ht="12.75" customHeight="1" s="219">
      <c r="A1" s="274" t="n"/>
      <c r="B1" s="291" t="n"/>
      <c r="C1" s="226" t="n"/>
      <c r="D1" s="275" t="n"/>
      <c r="E1" s="275" t="n"/>
      <c r="F1" s="275" t="n"/>
      <c r="G1" s="275" t="n"/>
      <c r="H1" s="226" t="n"/>
      <c r="I1" s="226" t="n"/>
      <c r="J1" s="226" t="n"/>
      <c r="K1" s="226" t="n"/>
      <c r="L1" s="226" t="n"/>
    </row>
    <row r="2" ht="17.25" customHeight="1" s="219">
      <c r="A2" s="274" t="n"/>
      <c r="B2" s="283" t="n"/>
      <c r="C2" s="226" t="n"/>
      <c r="D2" s="304" t="inlineStr">
        <is>
          <t>REMUNERACIONES BRUTAS</t>
        </is>
      </c>
      <c r="E2" s="305" t="inlineStr">
        <is>
          <t>RETENCIONES</t>
        </is>
      </c>
      <c r="F2" s="306" t="n"/>
      <c r="G2" s="304" t="inlineStr">
        <is>
          <t>DIETAS</t>
        </is>
      </c>
      <c r="H2" s="279" t="inlineStr">
        <is>
          <t>Coproductora 1</t>
        </is>
      </c>
      <c r="I2" s="279" t="inlineStr">
        <is>
          <t>Coproductora 2</t>
        </is>
      </c>
      <c r="J2" s="279" t="inlineStr">
        <is>
          <t>Coproductora 3</t>
        </is>
      </c>
      <c r="K2" s="279" t="inlineStr">
        <is>
          <t>Inversión de recursos en las Illes Balears</t>
        </is>
      </c>
      <c r="L2" s="226" t="n"/>
    </row>
    <row r="3" ht="22.5" customHeight="1" s="219">
      <c r="A3" s="274" t="n"/>
      <c r="B3" s="291" t="n"/>
      <c r="C3" s="226" t="n"/>
      <c r="D3" s="307" t="n"/>
      <c r="E3" s="305" t="inlineStr">
        <is>
          <t>IRPF</t>
        </is>
      </c>
      <c r="F3" s="305" t="inlineStr">
        <is>
          <t>SEG. SOCIAL</t>
        </is>
      </c>
      <c r="G3" s="307" t="n"/>
      <c r="H3" s="259" t="n"/>
      <c r="I3" s="259" t="n"/>
      <c r="J3" s="259" t="n"/>
      <c r="K3" s="259" t="n"/>
      <c r="L3" s="226" t="n"/>
    </row>
    <row r="4" ht="12.75" customHeight="1" s="219">
      <c r="A4" s="280" t="inlineStr">
        <is>
          <t>Núm. cuenta</t>
        </is>
      </c>
      <c r="B4" s="291" t="n"/>
      <c r="C4" s="308" t="inlineStr">
        <is>
          <t>nombre y apellidos</t>
        </is>
      </c>
      <c r="D4" s="309" t="n"/>
      <c r="E4" s="309" t="n"/>
      <c r="F4" s="309" t="n"/>
      <c r="G4" s="309" t="n"/>
      <c r="H4" s="310" t="n"/>
      <c r="I4" s="310" t="n"/>
      <c r="J4" s="310" t="n"/>
      <c r="K4" s="310" t="n"/>
      <c r="L4" s="226" t="n"/>
    </row>
    <row r="5" ht="12.75" customFormat="1" customHeight="1" s="285">
      <c r="A5" s="274" t="n"/>
      <c r="B5" s="281" t="inlineStr">
        <is>
          <t>02.01 Protagonistas</t>
        </is>
      </c>
      <c r="C5" s="308" t="n"/>
      <c r="D5" s="311">
        <f>SUM(D6:D11)</f>
        <v/>
      </c>
      <c r="E5" s="311">
        <f>SUM(E6:E11)</f>
        <v/>
      </c>
      <c r="F5" s="311">
        <f>SUM(F6:F11)</f>
        <v/>
      </c>
      <c r="G5" s="311">
        <f>SUM(G6:G11)</f>
        <v/>
      </c>
      <c r="H5" s="311">
        <f>SUM(H6:H11)</f>
        <v/>
      </c>
      <c r="I5" s="311">
        <f>SUM(I6:I11)</f>
        <v/>
      </c>
      <c r="J5" s="311">
        <f>SUM(J6:J11)</f>
        <v/>
      </c>
      <c r="K5" s="311">
        <f>SUM(K6:K11)</f>
        <v/>
      </c>
      <c r="L5" s="286" t="n"/>
    </row>
    <row r="6" ht="12.75" customHeight="1" s="219">
      <c r="A6" s="274" t="inlineStr">
        <is>
          <t>02.01.01</t>
        </is>
      </c>
      <c r="B6" s="312" t="n"/>
      <c r="C6" s="313" t="n"/>
      <c r="D6" s="314" t="n"/>
      <c r="E6" s="314" t="n"/>
      <c r="F6" s="314" t="n"/>
      <c r="G6" s="314" t="n"/>
      <c r="H6" s="315" t="n"/>
      <c r="I6" s="315" t="n"/>
      <c r="J6" s="315" t="n"/>
      <c r="K6" s="315" t="n"/>
      <c r="L6" s="226" t="n"/>
    </row>
    <row r="7" ht="12.75" customHeight="1" s="219">
      <c r="A7" s="274" t="inlineStr">
        <is>
          <t>02.01.02</t>
        </is>
      </c>
      <c r="B7" s="312" t="n"/>
      <c r="C7" s="313" t="n"/>
      <c r="D7" s="316" t="n"/>
      <c r="E7" s="316" t="n"/>
      <c r="F7" s="316" t="n"/>
      <c r="G7" s="316" t="n"/>
      <c r="H7" s="317" t="n"/>
      <c r="I7" s="317" t="n"/>
      <c r="J7" s="317" t="n"/>
      <c r="K7" s="317" t="n"/>
      <c r="L7" s="226" t="n"/>
    </row>
    <row r="8" ht="12.75" customHeight="1" s="219">
      <c r="A8" s="274" t="inlineStr">
        <is>
          <t>02.01.03</t>
        </is>
      </c>
      <c r="B8" s="312" t="n"/>
      <c r="C8" s="313" t="n"/>
      <c r="D8" s="316" t="n"/>
      <c r="E8" s="316" t="n"/>
      <c r="F8" s="316" t="n"/>
      <c r="G8" s="316" t="n"/>
      <c r="H8" s="317" t="n"/>
      <c r="I8" s="317" t="n"/>
      <c r="J8" s="317" t="n"/>
      <c r="K8" s="317" t="n"/>
      <c r="L8" s="226" t="n"/>
    </row>
    <row r="9" ht="12.75" customHeight="1" s="219">
      <c r="A9" s="274" t="inlineStr">
        <is>
          <t>02.01.04</t>
        </is>
      </c>
      <c r="B9" s="312" t="n"/>
      <c r="C9" s="313" t="n"/>
      <c r="D9" s="316" t="n"/>
      <c r="E9" s="316" t="n"/>
      <c r="F9" s="316" t="n"/>
      <c r="G9" s="316" t="n"/>
      <c r="H9" s="317" t="n"/>
      <c r="I9" s="317" t="n"/>
      <c r="J9" s="317" t="n"/>
      <c r="K9" s="317" t="n"/>
      <c r="L9" s="226" t="n"/>
    </row>
    <row r="10" ht="12.75" customHeight="1" s="219">
      <c r="A10" s="274" t="inlineStr">
        <is>
          <t>02.01.05</t>
        </is>
      </c>
      <c r="B10" s="312" t="n"/>
      <c r="C10" s="313" t="n"/>
      <c r="D10" s="316" t="n"/>
      <c r="E10" s="316" t="n"/>
      <c r="F10" s="316" t="n"/>
      <c r="G10" s="316" t="n"/>
      <c r="H10" s="317" t="n"/>
      <c r="I10" s="317" t="n"/>
      <c r="J10" s="317" t="n"/>
      <c r="K10" s="317" t="n"/>
      <c r="L10" s="226" t="n"/>
    </row>
    <row r="11" ht="12.75" customHeight="1" s="219">
      <c r="A11" s="274" t="inlineStr">
        <is>
          <t>02.01.06</t>
        </is>
      </c>
      <c r="B11" s="312" t="n"/>
      <c r="C11" s="313" t="n"/>
      <c r="D11" s="316" t="n"/>
      <c r="E11" s="316" t="n"/>
      <c r="F11" s="316" t="n"/>
      <c r="G11" s="316" t="n"/>
      <c r="H11" s="317" t="n"/>
      <c r="I11" s="317" t="n"/>
      <c r="J11" s="317" t="n"/>
      <c r="K11" s="317" t="n"/>
      <c r="L11" s="226" t="n"/>
    </row>
    <row r="12" ht="12.75" customHeight="1" s="219">
      <c r="A12" s="274" t="n"/>
      <c r="B12" s="274" t="n"/>
      <c r="C12" s="308" t="n"/>
      <c r="D12" s="318" t="n"/>
      <c r="E12" s="318" t="n"/>
      <c r="F12" s="318" t="n"/>
      <c r="G12" s="318" t="n"/>
      <c r="H12" s="319" t="n"/>
      <c r="I12" s="319" t="n"/>
      <c r="J12" s="319" t="n"/>
      <c r="K12" s="319" t="n"/>
      <c r="L12" s="226" t="n"/>
    </row>
    <row r="13" ht="12.75" customHeight="1" s="219">
      <c r="A13" s="274" t="n"/>
      <c r="B13" s="281" t="inlineStr">
        <is>
          <t>02.02 Principales</t>
        </is>
      </c>
      <c r="C13" s="308" t="n"/>
      <c r="D13" s="318">
        <f>SUM(D14:D21)</f>
        <v/>
      </c>
      <c r="E13" s="318">
        <f>SUM(E14:E21)</f>
        <v/>
      </c>
      <c r="F13" s="318">
        <f>SUM(F14:F21)</f>
        <v/>
      </c>
      <c r="G13" s="318">
        <f>SUM(G14:G21)</f>
        <v/>
      </c>
      <c r="H13" s="318">
        <f>SUM(H14:H21)</f>
        <v/>
      </c>
      <c r="I13" s="318">
        <f>SUM(I14:I21)</f>
        <v/>
      </c>
      <c r="J13" s="318">
        <f>SUM(J14:J21)</f>
        <v/>
      </c>
      <c r="K13" s="318">
        <f>SUM(K14:K21)</f>
        <v/>
      </c>
      <c r="L13" s="286" t="n"/>
    </row>
    <row r="14" ht="12.75" customFormat="1" customHeight="1" s="285">
      <c r="A14" s="274" t="inlineStr">
        <is>
          <t>02.02.01</t>
        </is>
      </c>
      <c r="B14" s="312" t="n"/>
      <c r="C14" s="313" t="n"/>
      <c r="D14" s="316" t="n"/>
      <c r="E14" s="316" t="n"/>
      <c r="F14" s="316" t="n"/>
      <c r="G14" s="316" t="n"/>
      <c r="H14" s="317" t="n"/>
      <c r="I14" s="317" t="n"/>
      <c r="J14" s="317" t="n"/>
      <c r="K14" s="317" t="n"/>
      <c r="L14" s="286" t="n"/>
    </row>
    <row r="15" ht="12.75" customHeight="1" s="219">
      <c r="A15" s="274" t="inlineStr">
        <is>
          <t>02.02.02</t>
        </is>
      </c>
      <c r="B15" s="312" t="n"/>
      <c r="C15" s="313" t="n"/>
      <c r="D15" s="316" t="n"/>
      <c r="E15" s="316" t="n"/>
      <c r="F15" s="316" t="n"/>
      <c r="G15" s="316" t="n"/>
      <c r="H15" s="317" t="n"/>
      <c r="I15" s="317" t="n"/>
      <c r="J15" s="317" t="n"/>
      <c r="K15" s="317" t="n"/>
      <c r="L15" s="226" t="n"/>
    </row>
    <row r="16" ht="12.75" customHeight="1" s="219">
      <c r="A16" s="274" t="inlineStr">
        <is>
          <t>02.02.03</t>
        </is>
      </c>
      <c r="B16" s="312" t="n"/>
      <c r="C16" s="313" t="n"/>
      <c r="D16" s="316" t="n"/>
      <c r="E16" s="316" t="n"/>
      <c r="F16" s="316" t="n"/>
      <c r="G16" s="316" t="n"/>
      <c r="H16" s="317" t="n"/>
      <c r="I16" s="317" t="n"/>
      <c r="J16" s="317" t="n"/>
      <c r="K16" s="317" t="n"/>
      <c r="L16" s="226" t="n"/>
    </row>
    <row r="17" ht="12.75" customHeight="1" s="219">
      <c r="A17" s="274" t="inlineStr">
        <is>
          <t>02.02.04</t>
        </is>
      </c>
      <c r="B17" s="312" t="n"/>
      <c r="C17" s="313" t="n"/>
      <c r="D17" s="316" t="n"/>
      <c r="E17" s="316" t="n"/>
      <c r="F17" s="316" t="n"/>
      <c r="G17" s="316" t="n"/>
      <c r="H17" s="317" t="n"/>
      <c r="I17" s="317" t="n"/>
      <c r="J17" s="317" t="n"/>
      <c r="K17" s="317" t="n"/>
      <c r="L17" s="226" t="n"/>
    </row>
    <row r="18" ht="12.75" customHeight="1" s="219">
      <c r="A18" s="274" t="inlineStr">
        <is>
          <t>02.02.05</t>
        </is>
      </c>
      <c r="B18" s="312" t="n"/>
      <c r="C18" s="313" t="n"/>
      <c r="D18" s="316" t="n"/>
      <c r="E18" s="316" t="n"/>
      <c r="F18" s="316" t="n"/>
      <c r="G18" s="316" t="n"/>
      <c r="H18" s="317" t="n"/>
      <c r="I18" s="317" t="n"/>
      <c r="J18" s="317" t="n"/>
      <c r="K18" s="317" t="n"/>
      <c r="L18" s="226" t="n"/>
    </row>
    <row r="19" ht="12.75" customHeight="1" s="219">
      <c r="A19" s="274" t="inlineStr">
        <is>
          <t>02.02.06</t>
        </is>
      </c>
      <c r="B19" s="312" t="n"/>
      <c r="C19" s="313" t="n"/>
      <c r="D19" s="316" t="n"/>
      <c r="E19" s="316" t="n"/>
      <c r="F19" s="316" t="n"/>
      <c r="G19" s="316" t="n"/>
      <c r="H19" s="317" t="n"/>
      <c r="I19" s="317" t="n"/>
      <c r="J19" s="317" t="n"/>
      <c r="K19" s="317" t="n"/>
      <c r="L19" s="226" t="n"/>
    </row>
    <row r="20" ht="12.75" customHeight="1" s="219">
      <c r="A20" s="274" t="inlineStr">
        <is>
          <t>02.02.07</t>
        </is>
      </c>
      <c r="B20" s="312" t="n"/>
      <c r="C20" s="313" t="n"/>
      <c r="D20" s="316" t="n"/>
      <c r="E20" s="316" t="n"/>
      <c r="F20" s="316" t="n"/>
      <c r="G20" s="316" t="n"/>
      <c r="H20" s="317" t="n"/>
      <c r="I20" s="317" t="n"/>
      <c r="J20" s="317" t="n"/>
      <c r="K20" s="317" t="n"/>
      <c r="L20" s="226" t="n"/>
    </row>
    <row r="21" ht="12.75" customHeight="1" s="219">
      <c r="A21" s="274" t="inlineStr">
        <is>
          <t>02.02.08</t>
        </is>
      </c>
      <c r="B21" s="312" t="n"/>
      <c r="C21" s="313" t="n"/>
      <c r="D21" s="316" t="n"/>
      <c r="E21" s="316" t="n"/>
      <c r="F21" s="316" t="n"/>
      <c r="G21" s="316" t="n"/>
      <c r="H21" s="317" t="n"/>
      <c r="I21" s="317" t="n"/>
      <c r="J21" s="317" t="n"/>
      <c r="K21" s="317" t="n"/>
      <c r="L21" s="226" t="n"/>
    </row>
    <row r="22" ht="12.75" customHeight="1" s="219">
      <c r="A22" s="283" t="n"/>
      <c r="B22" s="283" t="n"/>
      <c r="C22" s="308" t="n"/>
      <c r="D22" s="318" t="n"/>
      <c r="E22" s="318" t="n"/>
      <c r="F22" s="318" t="n"/>
      <c r="G22" s="318" t="n"/>
      <c r="H22" s="318" t="n"/>
      <c r="I22" s="318" t="n"/>
      <c r="J22" s="318" t="n"/>
      <c r="K22" s="318" t="n"/>
      <c r="L22" s="226" t="n"/>
    </row>
    <row r="23" ht="12.75" customHeight="1" s="219">
      <c r="A23" s="274" t="n"/>
      <c r="B23" s="281" t="inlineStr">
        <is>
          <t>02.03 Secundarios</t>
        </is>
      </c>
      <c r="C23" s="308" t="n"/>
      <c r="D23" s="318">
        <f>SUM(D24:D37)</f>
        <v/>
      </c>
      <c r="E23" s="318">
        <f>SUM(E24:E37)</f>
        <v/>
      </c>
      <c r="F23" s="318">
        <f>SUM(F24:F37)</f>
        <v/>
      </c>
      <c r="G23" s="318">
        <f>SUM(G24:G37)</f>
        <v/>
      </c>
      <c r="H23" s="318">
        <f>SUM(H24:H37)</f>
        <v/>
      </c>
      <c r="I23" s="318">
        <f>SUM(I24:I37)</f>
        <v/>
      </c>
      <c r="J23" s="318">
        <f>SUM(J24:J37)</f>
        <v/>
      </c>
      <c r="K23" s="318">
        <f>SUM(K24:K37)</f>
        <v/>
      </c>
      <c r="L23" s="286" t="n"/>
    </row>
    <row r="24" ht="12.75" customFormat="1" customHeight="1" s="285">
      <c r="A24" s="274" t="inlineStr">
        <is>
          <t>02.03.01</t>
        </is>
      </c>
      <c r="B24" s="312" t="n"/>
      <c r="C24" s="313" t="n"/>
      <c r="D24" s="316" t="n"/>
      <c r="E24" s="316" t="n"/>
      <c r="F24" s="316" t="n"/>
      <c r="G24" s="316" t="n"/>
      <c r="H24" s="316" t="n"/>
      <c r="I24" s="316" t="n"/>
      <c r="J24" s="316" t="n"/>
      <c r="K24" s="316" t="n"/>
      <c r="L24" s="286" t="n"/>
    </row>
    <row r="25" ht="12.75" customHeight="1" s="219">
      <c r="A25" s="274" t="inlineStr">
        <is>
          <t>02.03.02</t>
        </is>
      </c>
      <c r="B25" s="312" t="n"/>
      <c r="C25" s="313" t="n"/>
      <c r="D25" s="316" t="n"/>
      <c r="E25" s="316" t="n"/>
      <c r="F25" s="316" t="n"/>
      <c r="G25" s="316" t="n"/>
      <c r="H25" s="316" t="n"/>
      <c r="I25" s="316" t="n"/>
      <c r="J25" s="316" t="n"/>
      <c r="K25" s="316" t="n"/>
      <c r="L25" s="226" t="n"/>
    </row>
    <row r="26" ht="12.75" customHeight="1" s="219">
      <c r="A26" s="274" t="inlineStr">
        <is>
          <t>02.03.03</t>
        </is>
      </c>
      <c r="B26" s="312" t="n"/>
      <c r="C26" s="313" t="n"/>
      <c r="D26" s="316" t="n"/>
      <c r="E26" s="316" t="n"/>
      <c r="F26" s="316" t="n"/>
      <c r="G26" s="316" t="n"/>
      <c r="H26" s="316" t="n"/>
      <c r="I26" s="316" t="n"/>
      <c r="J26" s="316" t="n"/>
      <c r="K26" s="316" t="n"/>
      <c r="L26" s="226" t="n"/>
    </row>
    <row r="27" ht="12.75" customHeight="1" s="219">
      <c r="A27" s="274" t="inlineStr">
        <is>
          <t>02.03.04</t>
        </is>
      </c>
      <c r="B27" s="312" t="n"/>
      <c r="C27" s="313" t="n"/>
      <c r="D27" s="320" t="n"/>
      <c r="E27" s="316" t="n"/>
      <c r="F27" s="316" t="n"/>
      <c r="G27" s="316" t="n"/>
      <c r="H27" s="316" t="n"/>
      <c r="I27" s="316" t="n"/>
      <c r="J27" s="316" t="n"/>
      <c r="K27" s="316" t="n"/>
      <c r="L27" s="226" t="n"/>
    </row>
    <row r="28" ht="12.75" customHeight="1" s="219">
      <c r="A28" s="274" t="inlineStr">
        <is>
          <t>02.03.05</t>
        </is>
      </c>
      <c r="B28" s="312" t="n"/>
      <c r="C28" s="313" t="n"/>
      <c r="D28" s="316" t="n"/>
      <c r="E28" s="316" t="n"/>
      <c r="F28" s="316" t="n"/>
      <c r="G28" s="316" t="n"/>
      <c r="H28" s="316" t="n"/>
      <c r="I28" s="316" t="n"/>
      <c r="J28" s="316" t="n"/>
      <c r="K28" s="316" t="n"/>
      <c r="L28" s="226" t="n"/>
    </row>
    <row r="29" ht="12.75" customHeight="1" s="219">
      <c r="A29" s="274" t="inlineStr">
        <is>
          <t>02.03.06</t>
        </is>
      </c>
      <c r="B29" s="312" t="n"/>
      <c r="C29" s="313" t="n"/>
      <c r="D29" s="316" t="n"/>
      <c r="E29" s="316" t="n"/>
      <c r="F29" s="316" t="n"/>
      <c r="G29" s="316" t="n"/>
      <c r="H29" s="316" t="n"/>
      <c r="I29" s="316" t="n"/>
      <c r="J29" s="316" t="n"/>
      <c r="K29" s="316" t="n"/>
      <c r="L29" s="226" t="n"/>
    </row>
    <row r="30" ht="12.75" customHeight="1" s="219">
      <c r="A30" s="274" t="inlineStr">
        <is>
          <t>02.03.07</t>
        </is>
      </c>
      <c r="B30" s="312" t="n"/>
      <c r="C30" s="313" t="n"/>
      <c r="D30" s="316" t="n"/>
      <c r="E30" s="316" t="n"/>
      <c r="F30" s="316" t="n"/>
      <c r="G30" s="316" t="n"/>
      <c r="H30" s="316" t="n"/>
      <c r="I30" s="316" t="n"/>
      <c r="J30" s="316" t="n"/>
      <c r="K30" s="316" t="n"/>
      <c r="L30" s="226" t="n"/>
    </row>
    <row r="31" ht="12.75" customHeight="1" s="219">
      <c r="A31" s="274" t="inlineStr">
        <is>
          <t>02.03.08</t>
        </is>
      </c>
      <c r="B31" s="312" t="n"/>
      <c r="C31" s="313" t="n"/>
      <c r="D31" s="316" t="n"/>
      <c r="E31" s="316" t="n"/>
      <c r="F31" s="316" t="n"/>
      <c r="G31" s="316" t="n"/>
      <c r="H31" s="316" t="n"/>
      <c r="I31" s="316" t="n"/>
      <c r="J31" s="316" t="n"/>
      <c r="K31" s="316" t="n"/>
      <c r="L31" s="226" t="n"/>
    </row>
    <row r="32" ht="12.75" customHeight="1" s="219">
      <c r="A32" s="274" t="inlineStr">
        <is>
          <t>02.03.09</t>
        </is>
      </c>
      <c r="B32" s="312" t="n"/>
      <c r="C32" s="313" t="n"/>
      <c r="D32" s="316" t="n"/>
      <c r="E32" s="316" t="n"/>
      <c r="F32" s="316" t="n"/>
      <c r="G32" s="316" t="n"/>
      <c r="H32" s="316" t="n"/>
      <c r="I32" s="316" t="n"/>
      <c r="J32" s="316" t="n"/>
      <c r="K32" s="316" t="n"/>
      <c r="L32" s="226" t="n"/>
    </row>
    <row r="33" ht="12.75" customHeight="1" s="219">
      <c r="A33" s="274" t="inlineStr">
        <is>
          <t>02.03.10</t>
        </is>
      </c>
      <c r="B33" s="312" t="n"/>
      <c r="C33" s="313" t="n"/>
      <c r="D33" s="316" t="n"/>
      <c r="E33" s="316" t="n"/>
      <c r="F33" s="316" t="n"/>
      <c r="G33" s="316" t="n"/>
      <c r="H33" s="316" t="n"/>
      <c r="I33" s="316" t="n"/>
      <c r="J33" s="316" t="n"/>
      <c r="K33" s="316" t="n"/>
      <c r="L33" s="226" t="n"/>
    </row>
    <row r="34" ht="12.75" customHeight="1" s="219">
      <c r="A34" s="274" t="inlineStr">
        <is>
          <t>02.03.11</t>
        </is>
      </c>
      <c r="B34" s="312" t="n"/>
      <c r="C34" s="313" t="n"/>
      <c r="D34" s="316" t="n"/>
      <c r="E34" s="316" t="n"/>
      <c r="F34" s="316" t="n"/>
      <c r="G34" s="316" t="n"/>
      <c r="H34" s="316" t="n"/>
      <c r="I34" s="316" t="n"/>
      <c r="J34" s="316" t="n"/>
      <c r="K34" s="316" t="n"/>
      <c r="L34" s="226" t="n"/>
    </row>
    <row r="35" ht="12.75" customHeight="1" s="219">
      <c r="A35" s="274" t="inlineStr">
        <is>
          <t>02.03.12</t>
        </is>
      </c>
      <c r="B35" s="312" t="n"/>
      <c r="C35" s="313" t="n"/>
      <c r="D35" s="316" t="n"/>
      <c r="E35" s="316" t="n"/>
      <c r="F35" s="316" t="n"/>
      <c r="G35" s="316" t="n"/>
      <c r="H35" s="316" t="n"/>
      <c r="I35" s="316" t="n"/>
      <c r="J35" s="316" t="n"/>
      <c r="K35" s="316" t="n"/>
      <c r="L35" s="226" t="n"/>
    </row>
    <row r="36" ht="12.75" customHeight="1" s="219">
      <c r="A36" s="274" t="inlineStr">
        <is>
          <t>02.03.13</t>
        </is>
      </c>
      <c r="B36" s="312" t="n"/>
      <c r="C36" s="313" t="n"/>
      <c r="D36" s="316" t="n"/>
      <c r="E36" s="316" t="n"/>
      <c r="F36" s="316" t="n"/>
      <c r="G36" s="316" t="n"/>
      <c r="H36" s="316" t="n"/>
      <c r="I36" s="316" t="n"/>
      <c r="J36" s="316" t="n"/>
      <c r="K36" s="316" t="n"/>
      <c r="L36" s="226" t="n"/>
    </row>
    <row r="37" ht="12.75" customHeight="1" s="219">
      <c r="A37" s="274" t="inlineStr">
        <is>
          <t>02.03.14</t>
        </is>
      </c>
      <c r="B37" s="312" t="n"/>
      <c r="C37" s="313" t="n"/>
      <c r="D37" s="316" t="n"/>
      <c r="E37" s="316" t="n"/>
      <c r="F37" s="316" t="n"/>
      <c r="G37" s="316" t="n"/>
      <c r="H37" s="316" t="n"/>
      <c r="I37" s="316" t="n"/>
      <c r="J37" s="316" t="n"/>
      <c r="K37" s="316" t="n"/>
      <c r="L37" s="226" t="n"/>
    </row>
    <row r="38" ht="7.5" customHeight="1" s="219">
      <c r="A38" s="232" t="n"/>
      <c r="B38" s="231" t="n"/>
      <c r="C38" s="226" t="n"/>
      <c r="D38" s="321" t="n"/>
      <c r="E38" s="321" t="n"/>
      <c r="F38" s="321" t="n"/>
      <c r="G38" s="321" t="n"/>
      <c r="H38" s="321" t="n"/>
      <c r="I38" s="321" t="n"/>
      <c r="J38" s="321" t="n"/>
      <c r="K38" s="321" t="n"/>
    </row>
    <row r="39" ht="15" customHeight="1" s="219">
      <c r="A39" s="232" t="n"/>
      <c r="B39" s="291" t="n"/>
      <c r="C39" s="322" t="n"/>
      <c r="D39" s="321" t="n"/>
      <c r="E39" s="321" t="n"/>
      <c r="F39" s="321" t="n"/>
      <c r="G39" s="321" t="n"/>
      <c r="H39" s="321" t="n"/>
      <c r="I39" s="321" t="n"/>
      <c r="J39" s="321" t="n"/>
      <c r="K39" s="321" t="n"/>
      <c r="L39" s="286" t="n"/>
    </row>
    <row r="40" ht="12.75" customHeight="1" s="219">
      <c r="A40" s="233" t="n"/>
      <c r="B40" s="233" t="n"/>
      <c r="C40" s="233" t="n"/>
      <c r="D40" s="321" t="n"/>
      <c r="E40" s="321" t="n"/>
      <c r="F40" s="321" t="n"/>
      <c r="G40" s="321" t="n"/>
      <c r="H40" s="321" t="n"/>
      <c r="I40" s="321" t="n"/>
      <c r="J40" s="321" t="n"/>
      <c r="K40" s="321" t="n"/>
      <c r="L40" s="233" t="n"/>
    </row>
    <row r="41" ht="14.25" customHeight="1" s="219">
      <c r="A41" s="233" t="n"/>
      <c r="B41" s="233" t="n"/>
      <c r="C41" s="233" t="n"/>
      <c r="D41" s="323" t="inlineStr">
        <is>
          <t>REMUNERACIONES BRUTAS</t>
        </is>
      </c>
      <c r="E41" s="324" t="inlineStr">
        <is>
          <t>RETENCIONES</t>
        </is>
      </c>
      <c r="F41" s="278" t="n"/>
      <c r="G41" s="323" t="inlineStr">
        <is>
          <t>DIETAS</t>
        </is>
      </c>
      <c r="H41" s="323" t="inlineStr">
        <is>
          <t>Coproductora 1</t>
        </is>
      </c>
      <c r="I41" s="323" t="inlineStr">
        <is>
          <t>Coproductora 2</t>
        </is>
      </c>
      <c r="J41" s="323" t="inlineStr">
        <is>
          <t>Coproductora 3</t>
        </is>
      </c>
      <c r="K41" s="325" t="inlineStr">
        <is>
          <t>Inversión de recursos en las Illes Balears</t>
        </is>
      </c>
    </row>
    <row r="42" ht="12.75" customHeight="1" s="219">
      <c r="A42" s="233" t="n"/>
      <c r="B42" s="233" t="n"/>
      <c r="C42" s="308" t="inlineStr">
        <is>
          <t>nombre y apellidos</t>
        </is>
      </c>
      <c r="D42" s="259" t="n"/>
      <c r="E42" s="324" t="inlineStr">
        <is>
          <t>IRPF</t>
        </is>
      </c>
      <c r="F42" s="324" t="inlineStr">
        <is>
          <t>SEG. SOCIAL</t>
        </is>
      </c>
      <c r="G42" s="259" t="n"/>
      <c r="H42" s="259" t="n"/>
      <c r="I42" s="259" t="n"/>
      <c r="J42" s="259" t="n"/>
      <c r="K42" s="259" t="n"/>
    </row>
    <row r="43" ht="12.75" customHeight="1" s="219">
      <c r="A43" s="233" t="n"/>
      <c r="B43" s="233" t="n"/>
      <c r="C43" s="233" t="n"/>
      <c r="D43" s="319" t="n"/>
      <c r="E43" s="319" t="n"/>
      <c r="F43" s="319" t="n"/>
      <c r="G43" s="319" t="n"/>
      <c r="H43" s="319" t="n"/>
      <c r="I43" s="319" t="n"/>
      <c r="J43" s="319" t="n"/>
      <c r="K43" s="319" t="n"/>
      <c r="L43" s="233" t="n"/>
    </row>
    <row r="44" ht="15" customHeight="1" s="219">
      <c r="A44" s="232" t="n"/>
      <c r="B44" s="326" t="inlineStr">
        <is>
          <t>02.04 Partes pequeñas</t>
        </is>
      </c>
      <c r="C44" s="313" t="n"/>
      <c r="D44" s="319">
        <f>SUM(D45:D46)</f>
        <v/>
      </c>
      <c r="E44" s="319">
        <f>SUM(E45:E46)</f>
        <v/>
      </c>
      <c r="F44" s="319">
        <f>SUM(F45:F46)</f>
        <v/>
      </c>
      <c r="G44" s="319">
        <f>SUM(G45:G46)</f>
        <v/>
      </c>
      <c r="H44" s="319">
        <f>SUM(H45:H46)</f>
        <v/>
      </c>
      <c r="I44" s="319">
        <f>SUM(I45:I46)</f>
        <v/>
      </c>
      <c r="J44" s="319">
        <f>SUM(J45:J46)</f>
        <v/>
      </c>
      <c r="K44" s="319">
        <f>SUM(K45:K46)</f>
        <v/>
      </c>
      <c r="L44" s="286" t="n"/>
      <c r="M44" s="226" t="n"/>
    </row>
    <row r="45" ht="15" customHeight="1" s="219">
      <c r="A45" s="232" t="inlineStr">
        <is>
          <t>02.04.01</t>
        </is>
      </c>
      <c r="B45" s="327" t="n"/>
      <c r="C45" s="313" t="n"/>
      <c r="D45" s="317" t="n"/>
      <c r="E45" s="317" t="n"/>
      <c r="F45" s="317" t="n"/>
      <c r="G45" s="317" t="n"/>
      <c r="H45" s="317" t="n"/>
      <c r="I45" s="317" t="n"/>
      <c r="J45" s="317" t="n"/>
      <c r="K45" s="317" t="n"/>
    </row>
    <row r="46" ht="15" customHeight="1" s="219">
      <c r="A46" s="232" t="inlineStr">
        <is>
          <t>02.04.02</t>
        </is>
      </c>
      <c r="B46" s="328" t="n"/>
      <c r="C46" s="313" t="n"/>
      <c r="D46" s="317" t="n"/>
      <c r="E46" s="317" t="n"/>
      <c r="F46" s="317" t="n"/>
      <c r="G46" s="317" t="n"/>
      <c r="H46" s="317" t="n"/>
      <c r="I46" s="317" t="n"/>
      <c r="J46" s="317" t="n"/>
      <c r="K46" s="317" t="n"/>
      <c r="L46" s="233" t="n"/>
    </row>
    <row r="47" ht="12.75" customHeight="1" s="219">
      <c r="A47" s="233" t="n"/>
      <c r="B47" s="233" t="n"/>
      <c r="C47" s="233" t="n"/>
      <c r="D47" s="319" t="n"/>
      <c r="E47" s="319" t="n"/>
      <c r="F47" s="319" t="n"/>
      <c r="G47" s="319" t="n"/>
      <c r="H47" s="319" t="n"/>
      <c r="I47" s="319" t="n"/>
      <c r="J47" s="319" t="n"/>
      <c r="K47" s="319" t="n"/>
    </row>
    <row r="48" ht="15" customHeight="1" s="219">
      <c r="A48" s="232" t="n"/>
      <c r="B48" s="326" t="inlineStr">
        <is>
          <t>02.05 Figuración</t>
        </is>
      </c>
      <c r="C48" s="329" t="n"/>
      <c r="D48" s="319">
        <f>SUM(D49:D53)</f>
        <v/>
      </c>
      <c r="E48" s="319">
        <f>SUM(E49:E53)</f>
        <v/>
      </c>
      <c r="F48" s="319">
        <f>SUM(F49:F53)</f>
        <v/>
      </c>
      <c r="G48" s="319">
        <f>SUM(G49:G53)</f>
        <v/>
      </c>
      <c r="H48" s="319">
        <f>SUM(H49:H53)</f>
        <v/>
      </c>
      <c r="I48" s="319">
        <f>SUM(I49:I53)</f>
        <v/>
      </c>
      <c r="J48" s="319">
        <f>SUM(J49:J53)</f>
        <v/>
      </c>
      <c r="K48" s="319">
        <f>SUM(K49:K53)</f>
        <v/>
      </c>
      <c r="L48" s="226" t="n"/>
      <c r="M48" s="226" t="n"/>
      <c r="N48" s="226" t="n"/>
    </row>
    <row r="49" ht="15" customHeight="1" s="219">
      <c r="A49" s="232" t="inlineStr">
        <is>
          <t>02.05.01</t>
        </is>
      </c>
      <c r="B49" s="330" t="inlineStr">
        <is>
          <t>Agrupaciones</t>
        </is>
      </c>
      <c r="C49" s="313" t="n"/>
      <c r="D49" s="317" t="n"/>
      <c r="E49" s="317" t="n"/>
      <c r="F49" s="317" t="n"/>
      <c r="G49" s="317" t="n"/>
      <c r="H49" s="317" t="n"/>
      <c r="I49" s="317" t="n"/>
      <c r="J49" s="317" t="n"/>
      <c r="K49" s="317" t="n"/>
    </row>
    <row r="50" ht="15" customHeight="1" s="219">
      <c r="A50" s="232" t="inlineStr">
        <is>
          <t>02.05.02</t>
        </is>
      </c>
      <c r="B50" s="330" t="inlineStr">
        <is>
          <t>Local a</t>
        </is>
      </c>
      <c r="C50" s="313" t="n"/>
      <c r="D50" s="317" t="n"/>
      <c r="E50" s="317" t="n"/>
      <c r="F50" s="317" t="n"/>
      <c r="G50" s="317" t="n"/>
      <c r="H50" s="317" t="n"/>
      <c r="I50" s="317" t="n"/>
      <c r="J50" s="317" t="n"/>
      <c r="K50" s="317" t="n"/>
    </row>
    <row r="51" ht="15" customHeight="1" s="219">
      <c r="A51" s="232" t="inlineStr">
        <is>
          <t>02.05.03</t>
        </is>
      </c>
      <c r="B51" s="330" t="inlineStr">
        <is>
          <t>Local a</t>
        </is>
      </c>
      <c r="C51" s="313" t="n"/>
      <c r="D51" s="317" t="n"/>
      <c r="E51" s="317" t="n"/>
      <c r="F51" s="317" t="n"/>
      <c r="G51" s="317" t="n"/>
      <c r="H51" s="317" t="n"/>
      <c r="I51" s="317" t="n"/>
      <c r="J51" s="317" t="n"/>
      <c r="K51" s="317" t="n"/>
    </row>
    <row r="52" ht="15" customHeight="1" s="219">
      <c r="A52" s="232" t="inlineStr">
        <is>
          <t>02.05.04</t>
        </is>
      </c>
      <c r="B52" s="330" t="inlineStr">
        <is>
          <t>Local a</t>
        </is>
      </c>
      <c r="C52" s="313" t="n"/>
      <c r="D52" s="317" t="n"/>
      <c r="E52" s="317" t="n"/>
      <c r="F52" s="317" t="n"/>
      <c r="G52" s="317" t="n"/>
      <c r="H52" s="317" t="n"/>
      <c r="I52" s="317" t="n"/>
      <c r="J52" s="317" t="n"/>
      <c r="K52" s="317" t="n"/>
    </row>
    <row r="53" ht="15" customHeight="1" s="219">
      <c r="A53" s="232" t="inlineStr">
        <is>
          <t>02.05.05</t>
        </is>
      </c>
      <c r="B53" s="330" t="inlineStr">
        <is>
          <t>Dobles de luz</t>
        </is>
      </c>
      <c r="C53" s="313" t="n"/>
      <c r="D53" s="317" t="n"/>
      <c r="E53" s="317" t="n"/>
      <c r="F53" s="317" t="n"/>
      <c r="G53" s="317" t="n"/>
      <c r="H53" s="317" t="n"/>
      <c r="I53" s="317" t="n"/>
      <c r="J53" s="317" t="n"/>
      <c r="K53" s="317" t="n"/>
    </row>
    <row r="54" ht="15" customHeight="1" s="219">
      <c r="A54" s="232" t="n"/>
      <c r="B54" s="330" t="n"/>
      <c r="C54" s="329" t="n"/>
      <c r="D54" s="319" t="n"/>
      <c r="E54" s="319" t="n"/>
      <c r="F54" s="319" t="n"/>
      <c r="G54" s="319" t="n"/>
      <c r="H54" s="319" t="n"/>
      <c r="I54" s="319" t="n"/>
      <c r="J54" s="319" t="n"/>
      <c r="K54" s="319" t="n"/>
    </row>
    <row r="55" ht="15" customHeight="1" s="219">
      <c r="A55" s="330" t="n"/>
      <c r="B55" s="326" t="inlineStr">
        <is>
          <t>02.06 Especialistas</t>
        </is>
      </c>
      <c r="C55" s="329" t="n"/>
      <c r="D55" s="319">
        <f>SUM(D56:D59)</f>
        <v/>
      </c>
      <c r="E55" s="319">
        <f>SUM(E56:E59)</f>
        <v/>
      </c>
      <c r="F55" s="319">
        <f>SUM(F56:F59)</f>
        <v/>
      </c>
      <c r="G55" s="319">
        <f>SUM(G56:G59)</f>
        <v/>
      </c>
      <c r="H55" s="319">
        <f>SUM(H56:H59)</f>
        <v/>
      </c>
      <c r="I55" s="319">
        <f>SUM(I56:I59)</f>
        <v/>
      </c>
      <c r="J55" s="319">
        <f>SUM(J56:J59)</f>
        <v/>
      </c>
      <c r="K55" s="319">
        <f>SUM(K56:K59)</f>
        <v/>
      </c>
      <c r="L55" s="226" t="n"/>
      <c r="M55" s="226" t="n"/>
      <c r="N55" s="226" t="n"/>
      <c r="O55" s="226" t="n"/>
    </row>
    <row r="56" ht="15" customHeight="1" s="219">
      <c r="A56" s="232" t="inlineStr">
        <is>
          <t>02.06.01</t>
        </is>
      </c>
      <c r="B56" s="330" t="inlineStr">
        <is>
          <t>Dobles de acción</t>
        </is>
      </c>
      <c r="C56" s="313" t="n"/>
      <c r="D56" s="317" t="n"/>
      <c r="E56" s="317" t="n"/>
      <c r="F56" s="317" t="n"/>
      <c r="G56" s="317" t="n"/>
      <c r="H56" s="317" t="n"/>
      <c r="I56" s="317" t="n"/>
      <c r="J56" s="317" t="n"/>
      <c r="K56" s="317" t="n"/>
    </row>
    <row r="57" ht="15" customHeight="1" s="219">
      <c r="A57" s="232" t="inlineStr">
        <is>
          <t>02.06.02</t>
        </is>
      </c>
      <c r="B57" s="330" t="inlineStr">
        <is>
          <t>Maestro de armas</t>
        </is>
      </c>
      <c r="C57" s="313" t="n"/>
      <c r="D57" s="317" t="n"/>
      <c r="E57" s="317" t="n"/>
      <c r="F57" s="317" t="n"/>
      <c r="G57" s="317" t="n"/>
      <c r="H57" s="317" t="n"/>
      <c r="I57" s="317" t="n"/>
      <c r="J57" s="317" t="n"/>
      <c r="K57" s="317" t="n"/>
    </row>
    <row r="58" ht="15" customHeight="1" s="219">
      <c r="A58" s="232" t="inlineStr">
        <is>
          <t>02.06.03</t>
        </is>
      </c>
      <c r="B58" s="330" t="inlineStr">
        <is>
          <t>Especialistas</t>
        </is>
      </c>
      <c r="C58" s="313" t="n"/>
      <c r="D58" s="317" t="n"/>
      <c r="E58" s="317" t="n"/>
      <c r="F58" s="317" t="n"/>
      <c r="G58" s="317" t="n"/>
      <c r="H58" s="317" t="n"/>
      <c r="I58" s="317" t="n"/>
      <c r="J58" s="317" t="n"/>
      <c r="K58" s="317" t="n"/>
    </row>
    <row r="59" ht="15" customHeight="1" s="219">
      <c r="A59" s="232" t="inlineStr">
        <is>
          <t>02.06.04</t>
        </is>
      </c>
      <c r="B59" s="330" t="inlineStr">
        <is>
          <t>Caballistas</t>
        </is>
      </c>
      <c r="C59" s="313" t="n"/>
      <c r="D59" s="317" t="n"/>
      <c r="E59" s="317" t="n"/>
      <c r="F59" s="317" t="n"/>
      <c r="G59" s="317" t="n"/>
      <c r="H59" s="317" t="n"/>
      <c r="I59" s="317" t="n"/>
      <c r="J59" s="317" t="n"/>
      <c r="K59" s="317" t="n"/>
    </row>
    <row r="60" ht="15" customHeight="1" s="219">
      <c r="A60" s="230" t="n"/>
      <c r="B60" s="230" t="n"/>
      <c r="C60" s="230" t="n"/>
      <c r="D60" s="319" t="n"/>
      <c r="E60" s="319" t="n"/>
      <c r="F60" s="319" t="n"/>
      <c r="G60" s="319" t="n"/>
      <c r="H60" s="319" t="n"/>
      <c r="I60" s="319" t="n"/>
      <c r="J60" s="319" t="n"/>
      <c r="K60" s="319" t="n"/>
    </row>
    <row r="61" ht="15" customHeight="1" s="219">
      <c r="A61" s="232" t="n"/>
      <c r="B61" s="326" t="inlineStr">
        <is>
          <t>02.07 Ballet y orquestas</t>
        </is>
      </c>
      <c r="C61" s="331" t="n"/>
      <c r="D61" s="319">
        <f>SUM(D62:D68)</f>
        <v/>
      </c>
      <c r="E61" s="319">
        <f>SUM(E62:E68)</f>
        <v/>
      </c>
      <c r="F61" s="319">
        <f>SUM(F62:F68)</f>
        <v/>
      </c>
      <c r="G61" s="319">
        <f>SUM(G62:G68)</f>
        <v/>
      </c>
      <c r="H61" s="319">
        <f>SUM(H62:H68)</f>
        <v/>
      </c>
      <c r="I61" s="319">
        <f>SUM(I62:I68)</f>
        <v/>
      </c>
      <c r="J61" s="319">
        <f>SUM(J62:J68)</f>
        <v/>
      </c>
      <c r="K61" s="319">
        <f>SUM(K62:K68)</f>
        <v/>
      </c>
      <c r="L61" s="226" t="n"/>
      <c r="M61" s="226" t="n"/>
      <c r="N61" s="226" t="n"/>
      <c r="O61" s="226" t="n"/>
    </row>
    <row r="62" ht="15" customHeight="1" s="219">
      <c r="A62" s="232" t="inlineStr">
        <is>
          <t>02.07.01</t>
        </is>
      </c>
      <c r="B62" s="330" t="inlineStr">
        <is>
          <t>Coreógrafo</t>
        </is>
      </c>
      <c r="C62" s="313" t="n"/>
      <c r="D62" s="317" t="n"/>
      <c r="E62" s="317" t="n"/>
      <c r="F62" s="317" t="n"/>
      <c r="G62" s="317" t="n"/>
      <c r="H62" s="317" t="n"/>
      <c r="I62" s="317" t="n"/>
      <c r="J62" s="317" t="n"/>
      <c r="K62" s="317" t="n"/>
    </row>
    <row r="63" ht="15" customHeight="1" s="219">
      <c r="A63" s="232" t="inlineStr">
        <is>
          <t>02.07.02</t>
        </is>
      </c>
      <c r="B63" s="330" t="inlineStr">
        <is>
          <t>Bailarines</t>
        </is>
      </c>
      <c r="C63" s="313" t="n"/>
      <c r="D63" s="317" t="n"/>
      <c r="E63" s="317" t="n"/>
      <c r="F63" s="317" t="n"/>
      <c r="G63" s="317" t="n"/>
      <c r="H63" s="317" t="n"/>
      <c r="I63" s="317" t="n"/>
      <c r="J63" s="317" t="n"/>
      <c r="K63" s="317" t="n"/>
    </row>
    <row r="64" ht="15" customHeight="1" s="219">
      <c r="A64" s="232" t="inlineStr">
        <is>
          <t>02.07.03</t>
        </is>
      </c>
      <c r="B64" s="330" t="inlineStr">
        <is>
          <t>Cuerpo de baile</t>
        </is>
      </c>
      <c r="C64" s="313" t="n"/>
      <c r="D64" s="317" t="n"/>
      <c r="E64" s="317" t="n"/>
      <c r="F64" s="317" t="n"/>
      <c r="G64" s="317" t="n"/>
      <c r="H64" s="317" t="n"/>
      <c r="I64" s="317" t="n"/>
      <c r="J64" s="317" t="n"/>
      <c r="K64" s="317" t="n"/>
    </row>
    <row r="65" ht="15" customHeight="1" s="219">
      <c r="A65" s="232" t="inlineStr">
        <is>
          <t>02.07.04</t>
        </is>
      </c>
      <c r="B65" s="330" t="inlineStr">
        <is>
          <t>Orquestas</t>
        </is>
      </c>
      <c r="C65" s="313" t="n"/>
      <c r="D65" s="317" t="n"/>
      <c r="E65" s="317" t="n"/>
      <c r="F65" s="317" t="n"/>
      <c r="G65" s="317" t="n"/>
      <c r="H65" s="317" t="n"/>
      <c r="I65" s="317" t="n"/>
      <c r="J65" s="317" t="n"/>
      <c r="K65" s="317" t="n"/>
    </row>
    <row r="66" ht="15" customHeight="1" s="219">
      <c r="A66" s="232" t="inlineStr">
        <is>
          <t>02.07.05</t>
        </is>
      </c>
      <c r="B66" s="327" t="n"/>
      <c r="C66" s="313" t="n"/>
      <c r="D66" s="317" t="n"/>
      <c r="E66" s="317" t="n"/>
      <c r="F66" s="317" t="n"/>
      <c r="G66" s="317" t="n"/>
      <c r="H66" s="317" t="n"/>
      <c r="I66" s="317" t="n"/>
      <c r="J66" s="317" t="n"/>
      <c r="K66" s="317" t="n"/>
    </row>
    <row r="67" ht="15" customHeight="1" s="219">
      <c r="A67" s="232" t="inlineStr">
        <is>
          <t>02.07.06</t>
        </is>
      </c>
      <c r="B67" s="327" t="n"/>
      <c r="C67" s="313" t="n"/>
      <c r="D67" s="317" t="n"/>
      <c r="E67" s="317" t="n"/>
      <c r="F67" s="317" t="n"/>
      <c r="G67" s="317" t="n"/>
      <c r="H67" s="317" t="n"/>
      <c r="I67" s="317" t="n"/>
      <c r="J67" s="317" t="n"/>
      <c r="K67" s="317" t="n"/>
    </row>
    <row r="68" ht="15" customHeight="1" s="219">
      <c r="A68" s="232" t="inlineStr">
        <is>
          <t>02.07.07</t>
        </is>
      </c>
      <c r="B68" s="327" t="n"/>
      <c r="C68" s="313" t="n"/>
      <c r="D68" s="317" t="n"/>
      <c r="E68" s="317" t="n"/>
      <c r="F68" s="317" t="n"/>
      <c r="G68" s="317" t="n"/>
      <c r="H68" s="317" t="n"/>
      <c r="I68" s="317" t="n"/>
      <c r="J68" s="317" t="n"/>
      <c r="K68" s="317" t="n"/>
    </row>
    <row r="69" ht="12.75" customHeight="1" s="219">
      <c r="A69" s="233" t="n"/>
      <c r="B69" s="233" t="n"/>
      <c r="C69" s="233" t="n"/>
      <c r="D69" s="321" t="n"/>
      <c r="E69" s="321" t="n"/>
      <c r="F69" s="321" t="n"/>
      <c r="G69" s="321" t="n"/>
      <c r="H69" s="321" t="n"/>
      <c r="I69" s="321" t="n"/>
      <c r="J69" s="321" t="n"/>
      <c r="K69" s="321" t="n"/>
    </row>
    <row r="70" ht="15" customHeight="1" s="219">
      <c r="A70" s="232" t="n"/>
      <c r="B70" s="326" t="inlineStr">
        <is>
          <t>02.08 Doblaje</t>
        </is>
      </c>
      <c r="C70" s="329" t="n"/>
      <c r="D70" s="319">
        <f>SUM(D71:D80)</f>
        <v/>
      </c>
      <c r="E70" s="319">
        <f>SUM(E71:E80)</f>
        <v/>
      </c>
      <c r="F70" s="319">
        <f>SUM(F71:F80)</f>
        <v/>
      </c>
      <c r="G70" s="319">
        <f>SUM(G71:G80)</f>
        <v/>
      </c>
      <c r="H70" s="319">
        <f>SUM(H71:H80)</f>
        <v/>
      </c>
      <c r="I70" s="319">
        <f>SUM(I71:I80)</f>
        <v/>
      </c>
      <c r="J70" s="319">
        <f>SUM(J71:J80)</f>
        <v/>
      </c>
      <c r="K70" s="319">
        <f>SUM(K71:K80)</f>
        <v/>
      </c>
      <c r="L70" s="226" t="n"/>
      <c r="M70" s="226" t="n"/>
    </row>
    <row r="71" ht="15" customHeight="1" s="219">
      <c r="A71" s="232" t="inlineStr">
        <is>
          <t>02.08.01</t>
        </is>
      </c>
      <c r="B71" s="330" t="inlineStr">
        <is>
          <t>Director de doblaje</t>
        </is>
      </c>
      <c r="C71" s="313" t="n"/>
      <c r="D71" s="317" t="n"/>
      <c r="E71" s="317" t="n"/>
      <c r="F71" s="317" t="n"/>
      <c r="G71" s="317" t="n"/>
      <c r="H71" s="317" t="n"/>
      <c r="I71" s="317" t="n"/>
      <c r="J71" s="317" t="n"/>
      <c r="K71" s="317" t="n"/>
    </row>
    <row r="72" ht="15" customHeight="1" s="219">
      <c r="A72" s="232" t="inlineStr">
        <is>
          <t>02.08.02</t>
        </is>
      </c>
      <c r="B72" s="330" t="inlineStr">
        <is>
          <t>Doblador para</t>
        </is>
      </c>
      <c r="C72" s="313" t="n"/>
      <c r="D72" s="317" t="n"/>
      <c r="E72" s="317" t="n"/>
      <c r="F72" s="317" t="n"/>
      <c r="G72" s="317" t="n"/>
      <c r="H72" s="317" t="n"/>
      <c r="I72" s="317" t="n"/>
      <c r="J72" s="317" t="n"/>
      <c r="K72" s="317" t="n"/>
    </row>
    <row r="73" ht="15" customHeight="1" s="219">
      <c r="A73" s="232" t="inlineStr">
        <is>
          <t>02.08.03</t>
        </is>
      </c>
      <c r="B73" s="330" t="inlineStr">
        <is>
          <t>Doblador para</t>
        </is>
      </c>
      <c r="C73" s="313" t="n"/>
      <c r="D73" s="317" t="n"/>
      <c r="E73" s="317" t="n"/>
      <c r="F73" s="317" t="n"/>
      <c r="G73" s="317" t="n"/>
      <c r="H73" s="317" t="n"/>
      <c r="I73" s="317" t="n"/>
      <c r="J73" s="317" t="n"/>
      <c r="K73" s="317" t="n"/>
    </row>
    <row r="74" ht="15" customHeight="1" s="219">
      <c r="A74" s="232" t="inlineStr">
        <is>
          <t>02.08.04</t>
        </is>
      </c>
      <c r="B74" s="330" t="inlineStr">
        <is>
          <t>Doblador para</t>
        </is>
      </c>
      <c r="C74" s="313" t="n"/>
      <c r="D74" s="317" t="n"/>
      <c r="E74" s="317" t="n"/>
      <c r="F74" s="317" t="n"/>
      <c r="G74" s="317" t="n"/>
      <c r="H74" s="317" t="n"/>
      <c r="I74" s="317" t="n"/>
      <c r="J74" s="317" t="n"/>
      <c r="K74" s="317" t="n"/>
    </row>
    <row r="75" ht="15" customHeight="1" s="219">
      <c r="A75" s="232" t="inlineStr">
        <is>
          <t>02.08.05</t>
        </is>
      </c>
      <c r="B75" s="330" t="inlineStr">
        <is>
          <t>Doblador para</t>
        </is>
      </c>
      <c r="C75" s="313" t="n"/>
      <c r="D75" s="317" t="n"/>
      <c r="E75" s="317" t="n"/>
      <c r="F75" s="317" t="n"/>
      <c r="G75" s="317" t="n"/>
      <c r="H75" s="317" t="n"/>
      <c r="I75" s="317" t="n"/>
      <c r="J75" s="317" t="n"/>
      <c r="K75" s="317" t="n"/>
    </row>
    <row r="76" ht="15" customHeight="1" s="219">
      <c r="A76" s="232" t="inlineStr">
        <is>
          <t>02.08.06</t>
        </is>
      </c>
      <c r="B76" s="327" t="n"/>
      <c r="C76" s="313" t="n"/>
      <c r="D76" s="317" t="n"/>
      <c r="E76" s="317" t="n"/>
      <c r="F76" s="317" t="n"/>
      <c r="G76" s="317" t="n"/>
      <c r="H76" s="317" t="n"/>
      <c r="I76" s="317" t="n"/>
      <c r="J76" s="317" t="n"/>
      <c r="K76" s="317" t="n"/>
    </row>
    <row r="77" ht="15" customHeight="1" s="219">
      <c r="A77" s="232" t="inlineStr">
        <is>
          <t>02.08.07</t>
        </is>
      </c>
      <c r="B77" s="327" t="n"/>
      <c r="C77" s="313" t="n"/>
      <c r="D77" s="317" t="n"/>
      <c r="E77" s="317" t="n"/>
      <c r="F77" s="317" t="n"/>
      <c r="G77" s="317" t="n"/>
      <c r="H77" s="317" t="n"/>
      <c r="I77" s="317" t="n"/>
      <c r="J77" s="317" t="n"/>
      <c r="K77" s="317" t="n"/>
    </row>
    <row r="78" ht="15" customHeight="1" s="219">
      <c r="A78" s="232" t="inlineStr">
        <is>
          <t>02.08.08</t>
        </is>
      </c>
      <c r="B78" s="332" t="n"/>
      <c r="C78" s="313" t="n"/>
      <c r="D78" s="317" t="n"/>
      <c r="E78" s="317" t="n"/>
      <c r="F78" s="317" t="n"/>
      <c r="G78" s="317" t="n"/>
      <c r="H78" s="317" t="n"/>
      <c r="I78" s="317" t="n"/>
      <c r="J78" s="317" t="n"/>
      <c r="K78" s="317" t="n"/>
    </row>
    <row r="79" ht="16.5" customHeight="1" s="219">
      <c r="A79" s="232" t="inlineStr">
        <is>
          <t>02.08.09</t>
        </is>
      </c>
      <c r="B79" s="333" t="n"/>
      <c r="C79" s="313" t="n"/>
      <c r="D79" s="317" t="n"/>
      <c r="E79" s="317" t="n"/>
      <c r="F79" s="317" t="n"/>
      <c r="G79" s="317" t="n"/>
      <c r="H79" s="317" t="n"/>
      <c r="I79" s="317" t="n"/>
      <c r="J79" s="317" t="n"/>
      <c r="K79" s="317" t="n"/>
    </row>
    <row r="80" ht="16.5" customHeight="1" s="219">
      <c r="A80" s="232" t="inlineStr">
        <is>
          <t>02.08.10</t>
        </is>
      </c>
      <c r="B80" s="333" t="n"/>
      <c r="C80" s="313" t="n"/>
      <c r="D80" s="317" t="n"/>
      <c r="E80" s="317" t="n"/>
      <c r="F80" s="317" t="n"/>
      <c r="G80" s="317" t="n"/>
      <c r="H80" s="317" t="n"/>
      <c r="I80" s="317" t="n"/>
      <c r="J80" s="317" t="n"/>
      <c r="K80" s="317" t="n"/>
    </row>
    <row r="81" ht="12.75" customHeight="1" s="219">
      <c r="A81" s="233" t="n"/>
      <c r="B81" s="233" t="n"/>
      <c r="C81" s="334" t="inlineStr">
        <is>
          <t>TOTAL CAPÍTULO 2</t>
        </is>
      </c>
      <c r="D81" s="335">
        <f>SUM(D5+D13+D23+D44+D48+D55+D61+D70)</f>
        <v/>
      </c>
      <c r="E81" s="335">
        <f>SUM(E5+E13+E23+E44+E48+E55+E61+E70)</f>
        <v/>
      </c>
      <c r="F81" s="335">
        <f>SUM(F5+F13+F23+F44+F48+F55+F61+F70)</f>
        <v/>
      </c>
      <c r="G81" s="335">
        <f>SUM(G5+G13+G23+G44+G48+G55+G61+G70)</f>
        <v/>
      </c>
      <c r="H81" s="335">
        <f>SUM(H5+H13+H23+H44+H48+H55+H61+H70)</f>
        <v/>
      </c>
      <c r="I81" s="335">
        <f>SUM(I5+I13+I23+I44+I48+I55+I61+I70)</f>
        <v/>
      </c>
      <c r="J81" s="335">
        <f>SUM(J5+J13+J23+J44+J48+J55+J61+J70)</f>
        <v/>
      </c>
      <c r="K81" s="335">
        <f>SUM(K5+K13+K23+K44+K48+K55+K61+K70)</f>
        <v/>
      </c>
    </row>
    <row r="82" ht="12.75" customHeight="1" s="219">
      <c r="A82" s="233" t="n"/>
      <c r="B82" s="233" t="n"/>
      <c r="D82" s="259" t="n"/>
      <c r="E82" s="259" t="n"/>
      <c r="F82" s="259" t="n"/>
      <c r="G82" s="259" t="n"/>
      <c r="H82" s="259" t="n"/>
      <c r="I82" s="259" t="n"/>
      <c r="J82" s="259" t="n"/>
      <c r="K82" s="259" t="n"/>
    </row>
    <row r="83" ht="15" customHeight="1" s="219">
      <c r="A83" s="233" t="n"/>
      <c r="B83" s="233" t="n"/>
      <c r="C83" s="330" t="n"/>
    </row>
  </sheetData>
  <mergeCells count="23">
    <mergeCell ref="H41:H42"/>
    <mergeCell ref="I41:I42"/>
    <mergeCell ref="D2:D3"/>
    <mergeCell ref="K41:K42"/>
    <mergeCell ref="K81:K82"/>
    <mergeCell ref="H2:H3"/>
    <mergeCell ref="D41:D42"/>
    <mergeCell ref="F81:F82"/>
    <mergeCell ref="H81:H82"/>
    <mergeCell ref="K2:K3"/>
    <mergeCell ref="E2:F2"/>
    <mergeCell ref="J41:J42"/>
    <mergeCell ref="C81:C82"/>
    <mergeCell ref="G41:G42"/>
    <mergeCell ref="G81:G82"/>
    <mergeCell ref="J2:J3"/>
    <mergeCell ref="I81:I82"/>
    <mergeCell ref="E81:E82"/>
    <mergeCell ref="E41:F41"/>
    <mergeCell ref="D81:D82"/>
    <mergeCell ref="J81:J82"/>
    <mergeCell ref="I2:I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1"/>
  </sheetPr>
  <dimension ref="A1:N142"/>
  <sheetViews>
    <sheetView showFormulas="0" showGridLines="0" showRowColHeaders="1" showZeros="1" rightToLeft="0" tabSelected="1" showOutlineSymbols="1" defaultGridColor="1" view="normal" topLeftCell="A70" colorId="64" zoomScale="95" zoomScaleNormal="95" zoomScalePageLayoutView="100" workbookViewId="0">
      <selection pane="topLeft" activeCell="D22" activeCellId="0" sqref="D22"/>
    </sheetView>
  </sheetViews>
  <sheetFormatPr baseColWidth="8" defaultColWidth="11.28125" defaultRowHeight="16.5" zeroHeight="0" outlineLevelRow="0"/>
  <cols>
    <col width="13.41" customWidth="1" style="272" min="1" max="1"/>
    <col width="32.56" customWidth="1" style="273" min="2" max="2"/>
    <col width="35.56" customWidth="1" style="250" min="3" max="3"/>
    <col width="26.56" customWidth="1" style="251" min="4" max="4"/>
    <col width="16.28" customWidth="1" style="251" min="5" max="6"/>
    <col width="13.85" customWidth="1" style="251" min="7" max="7"/>
    <col width="11.85" customWidth="1" style="250" min="8" max="8"/>
    <col width="12.28" customWidth="1" style="250" min="9" max="10"/>
    <col width="11.28" customWidth="1" style="250" min="11" max="257"/>
  </cols>
  <sheetData>
    <row r="1" ht="12.75" customHeight="1" s="219">
      <c r="A1" s="274" t="n"/>
      <c r="B1" s="291" t="n"/>
      <c r="C1" s="226" t="n"/>
      <c r="D1" s="275" t="n"/>
      <c r="E1" s="275" t="n"/>
      <c r="F1" s="275" t="n"/>
      <c r="G1" s="275" t="n"/>
      <c r="H1" s="226" t="n"/>
      <c r="I1" s="226" t="n"/>
      <c r="J1" s="226" t="n"/>
      <c r="K1" s="226" t="n"/>
      <c r="L1" s="226" t="n"/>
      <c r="M1" s="226" t="n"/>
      <c r="N1" s="226" t="n"/>
    </row>
    <row r="2" ht="33" customHeight="1" s="219">
      <c r="A2" s="274" t="n"/>
      <c r="B2" s="291" t="n"/>
      <c r="C2" s="226" t="n"/>
      <c r="D2" s="304" t="inlineStr">
        <is>
          <t>REMUNERACIONES BRUTAS</t>
        </is>
      </c>
      <c r="E2" s="305" t="inlineStr">
        <is>
          <t>RETENCIONES</t>
        </is>
      </c>
      <c r="F2" s="306" t="n"/>
      <c r="G2" s="304" t="inlineStr">
        <is>
          <t>DIETAS</t>
        </is>
      </c>
      <c r="H2" s="279" t="inlineStr">
        <is>
          <t>Coproductora 1</t>
        </is>
      </c>
      <c r="I2" s="279" t="inlineStr">
        <is>
          <t>Coproductora 2</t>
        </is>
      </c>
      <c r="J2" s="279" t="inlineStr">
        <is>
          <t>Coproductora 3</t>
        </is>
      </c>
      <c r="K2" s="279" t="inlineStr">
        <is>
          <t>Inversión de recursos en las Illes Balears</t>
        </is>
      </c>
      <c r="L2" s="226" t="n"/>
      <c r="M2" s="226" t="n"/>
      <c r="N2" s="226" t="n"/>
    </row>
    <row r="3" ht="12.75" customHeight="1" s="219">
      <c r="A3" s="274" t="n"/>
      <c r="B3" s="291" t="inlineStr">
        <is>
          <t>CAPÍTULO 03. Equipo técnico</t>
        </is>
      </c>
      <c r="C3" s="226" t="n"/>
      <c r="D3" s="307" t="n"/>
      <c r="E3" s="305" t="inlineStr">
        <is>
          <t>IRPF</t>
        </is>
      </c>
      <c r="F3" s="305" t="inlineStr">
        <is>
          <t>SEG. SOCIAL</t>
        </is>
      </c>
      <c r="G3" s="307" t="n"/>
      <c r="H3" s="259" t="n"/>
      <c r="I3" s="259" t="n"/>
      <c r="J3" s="259" t="n"/>
      <c r="K3" s="259" t="n"/>
      <c r="L3" s="226" t="n"/>
      <c r="M3" s="226" t="n"/>
      <c r="N3" s="226" t="n"/>
    </row>
    <row r="4" ht="16.5" customHeight="1" s="219">
      <c r="A4" s="280" t="inlineStr">
        <is>
          <t>Núm. cuenta</t>
        </is>
      </c>
      <c r="B4" s="291" t="n"/>
      <c r="C4" s="308" t="inlineStr">
        <is>
          <t>nombre y apellidos</t>
        </is>
      </c>
      <c r="D4" s="275" t="n"/>
      <c r="E4" s="275" t="n"/>
      <c r="F4" s="275" t="n"/>
      <c r="G4" s="275" t="n"/>
      <c r="H4" s="336" t="n"/>
      <c r="I4" s="336" t="n"/>
      <c r="J4" s="336" t="n"/>
      <c r="K4" s="336" t="n"/>
      <c r="L4" s="226" t="n"/>
      <c r="M4" s="226" t="n"/>
      <c r="N4" s="226" t="n"/>
    </row>
    <row r="5" ht="12.75" customHeight="1" s="219">
      <c r="A5" s="337" t="n"/>
      <c r="B5" s="281" t="inlineStr">
        <is>
          <t>03.01 Dirección</t>
        </is>
      </c>
      <c r="C5" s="226" t="n"/>
      <c r="D5" s="338">
        <f>SUM(D6:D11)</f>
        <v/>
      </c>
      <c r="E5" s="338">
        <f>SUM(E6:E11)</f>
        <v/>
      </c>
      <c r="F5" s="338">
        <f>SUM(F6:F11)</f>
        <v/>
      </c>
      <c r="G5" s="338">
        <f>SUM(G6:G11)</f>
        <v/>
      </c>
      <c r="H5" s="338">
        <f>SUM(H6:H11)</f>
        <v/>
      </c>
      <c r="I5" s="338">
        <f>SUM(I6:I11)</f>
        <v/>
      </c>
      <c r="J5" s="338">
        <f>SUM(J6:J11)</f>
        <v/>
      </c>
      <c r="K5" s="338">
        <f>SUM(K6:K11)</f>
        <v/>
      </c>
      <c r="L5" s="339" t="n"/>
      <c r="M5" s="226" t="n"/>
      <c r="N5" s="226" t="n"/>
    </row>
    <row r="6" ht="12.75" customHeight="1" s="219">
      <c r="A6" s="274" t="inlineStr">
        <is>
          <t>03.01.01</t>
        </is>
      </c>
      <c r="B6" s="283" t="inlineStr">
        <is>
          <t>Director</t>
        </is>
      </c>
      <c r="C6" s="313" t="n"/>
      <c r="D6" s="340" t="n"/>
      <c r="E6" s="341" t="n"/>
      <c r="F6" s="341" t="n"/>
      <c r="G6" s="341" t="n"/>
      <c r="H6" s="340" t="n"/>
      <c r="I6" s="340" t="n"/>
      <c r="J6" s="340" t="n"/>
      <c r="K6" s="340" t="n"/>
      <c r="L6" s="303" t="n"/>
      <c r="M6" s="226" t="n"/>
      <c r="N6" s="226" t="n"/>
    </row>
    <row r="7" ht="12.75" customFormat="1" customHeight="1" s="285">
      <c r="A7" s="274" t="inlineStr">
        <is>
          <t>03.01.02</t>
        </is>
      </c>
      <c r="B7" s="283" t="inlineStr">
        <is>
          <t>Primer ayudante direcc.</t>
        </is>
      </c>
      <c r="C7" s="313" t="n"/>
      <c r="D7" s="340" t="n"/>
      <c r="E7" s="341" t="n"/>
      <c r="F7" s="341" t="n"/>
      <c r="G7" s="341" t="n"/>
      <c r="H7" s="340" t="n"/>
      <c r="I7" s="340" t="n"/>
      <c r="J7" s="340" t="n"/>
      <c r="K7" s="340" t="n"/>
      <c r="L7" s="339" t="n"/>
      <c r="M7" s="286" t="n"/>
      <c r="N7" s="286" t="n"/>
    </row>
    <row r="8" ht="12.75" customHeight="1" s="219">
      <c r="A8" s="274" t="inlineStr">
        <is>
          <t>03.01.03</t>
        </is>
      </c>
      <c r="B8" s="283" t="inlineStr">
        <is>
          <t>Secretario de rodaje</t>
        </is>
      </c>
      <c r="C8" s="313" t="n"/>
      <c r="D8" s="340" t="n"/>
      <c r="E8" s="341" t="n"/>
      <c r="F8" s="341" t="n"/>
      <c r="G8" s="341" t="n"/>
      <c r="H8" s="340" t="n"/>
      <c r="I8" s="340" t="n"/>
      <c r="J8" s="340" t="n"/>
      <c r="K8" s="340" t="n"/>
      <c r="L8" s="303" t="n"/>
      <c r="M8" s="226" t="n"/>
      <c r="N8" s="226" t="n"/>
    </row>
    <row r="9" ht="12.75" customHeight="1" s="219">
      <c r="A9" s="274" t="inlineStr">
        <is>
          <t>03.01.04</t>
        </is>
      </c>
      <c r="B9" s="283" t="inlineStr">
        <is>
          <t>Auxiliar de dirección</t>
        </is>
      </c>
      <c r="C9" s="313" t="n"/>
      <c r="D9" s="340" t="n"/>
      <c r="E9" s="341" t="n"/>
      <c r="F9" s="341" t="n"/>
      <c r="G9" s="341" t="n"/>
      <c r="H9" s="340" t="n"/>
      <c r="I9" s="340" t="n"/>
      <c r="J9" s="340" t="n"/>
      <c r="K9" s="340" t="n"/>
      <c r="L9" s="303" t="n"/>
      <c r="M9" s="226" t="n"/>
      <c r="N9" s="226" t="n"/>
    </row>
    <row r="10" ht="12.75" customHeight="1" s="219">
      <c r="A10" s="274" t="inlineStr">
        <is>
          <t>03.01.05</t>
        </is>
      </c>
      <c r="B10" s="283" t="inlineStr">
        <is>
          <t>Director de reparto</t>
        </is>
      </c>
      <c r="C10" s="313" t="n"/>
      <c r="D10" s="340" t="n"/>
      <c r="E10" s="341" t="n"/>
      <c r="F10" s="341" t="n"/>
      <c r="G10" s="341" t="n"/>
      <c r="H10" s="340" t="n"/>
      <c r="I10" s="340" t="n"/>
      <c r="J10" s="340" t="n"/>
      <c r="K10" s="340" t="n"/>
      <c r="L10" s="303" t="n"/>
      <c r="M10" s="226" t="n"/>
      <c r="N10" s="226" t="n"/>
    </row>
    <row r="11" ht="12.75" customHeight="1" s="219">
      <c r="A11" s="274" t="inlineStr">
        <is>
          <t>03.01.06</t>
        </is>
      </c>
      <c r="B11" s="283" t="inlineStr">
        <is>
          <t>Segundo ayudante dirección</t>
        </is>
      </c>
      <c r="C11" s="313" t="n"/>
      <c r="D11" s="340" t="n"/>
      <c r="E11" s="341" t="n"/>
      <c r="F11" s="341" t="n"/>
      <c r="G11" s="341" t="n"/>
      <c r="H11" s="340" t="n"/>
      <c r="I11" s="340" t="n"/>
      <c r="J11" s="340" t="n"/>
      <c r="K11" s="340" t="n"/>
      <c r="L11" s="303" t="n"/>
      <c r="M11" s="226" t="n"/>
      <c r="N11" s="226" t="n"/>
    </row>
    <row r="12" ht="12.75" customHeight="1" s="219">
      <c r="A12" s="233" t="n"/>
      <c r="B12" s="233" t="n"/>
      <c r="C12" s="342" t="n"/>
      <c r="D12" s="343" t="n"/>
      <c r="E12" s="343" t="n"/>
      <c r="F12" s="343" t="n"/>
      <c r="G12" s="343" t="n"/>
      <c r="H12" s="344" t="n"/>
      <c r="I12" s="344" t="n"/>
      <c r="J12" s="344" t="n"/>
      <c r="K12" s="344" t="n"/>
      <c r="L12" s="303" t="n"/>
      <c r="M12" s="226" t="n"/>
      <c r="N12" s="226" t="n"/>
    </row>
    <row r="13" ht="12.75" customHeight="1" s="219">
      <c r="A13" s="337" t="n"/>
      <c r="B13" s="281" t="inlineStr">
        <is>
          <t>03.02 Producción</t>
        </is>
      </c>
      <c r="C13" s="345" t="n"/>
      <c r="D13" s="338">
        <f>SUM(D14:D35)</f>
        <v/>
      </c>
      <c r="E13" s="338">
        <f>SUM(E14:E35)</f>
        <v/>
      </c>
      <c r="F13" s="338">
        <f>SUM(F14:F35)</f>
        <v/>
      </c>
      <c r="G13" s="338">
        <f>SUM(G14:G35)</f>
        <v/>
      </c>
      <c r="H13" s="338">
        <f>SUM(H14:H35)</f>
        <v/>
      </c>
      <c r="I13" s="338">
        <f>SUM(I14:I35)</f>
        <v/>
      </c>
      <c r="J13" s="338">
        <f>SUM(J14:J35)</f>
        <v/>
      </c>
      <c r="K13" s="338">
        <f>SUM(K14:K35)</f>
        <v/>
      </c>
      <c r="L13" s="339" t="n"/>
      <c r="M13" s="226" t="n"/>
      <c r="N13" s="226" t="n"/>
    </row>
    <row r="14" ht="12.75" customHeight="1" s="219">
      <c r="A14" s="274" t="inlineStr">
        <is>
          <t>03.02.01</t>
        </is>
      </c>
      <c r="B14" s="283" t="inlineStr">
        <is>
          <t>Productor ejecutivo</t>
        </is>
      </c>
      <c r="C14" s="313" t="n"/>
      <c r="D14" s="341" t="n"/>
      <c r="E14" s="341" t="n"/>
      <c r="F14" s="341" t="n"/>
      <c r="G14" s="341" t="n"/>
      <c r="H14" s="340" t="n"/>
      <c r="I14" s="340" t="n"/>
      <c r="J14" s="340" t="n"/>
      <c r="K14" s="340" t="n"/>
      <c r="L14" s="303" t="n"/>
      <c r="M14" s="226" t="n"/>
      <c r="N14" s="226" t="n"/>
    </row>
    <row r="15" ht="12.75" customHeight="1" s="219">
      <c r="A15" s="274" t="inlineStr">
        <is>
          <t>03.02.02</t>
        </is>
      </c>
      <c r="B15" s="283" t="inlineStr">
        <is>
          <t>Director de producción</t>
        </is>
      </c>
      <c r="C15" s="313" t="n"/>
      <c r="D15" s="341" t="n"/>
      <c r="E15" s="341" t="n"/>
      <c r="F15" s="341" t="n"/>
      <c r="G15" s="341" t="n"/>
      <c r="H15" s="340" t="n"/>
      <c r="I15" s="340" t="n"/>
      <c r="J15" s="340" t="n"/>
      <c r="K15" s="340" t="n"/>
      <c r="L15" s="303" t="n"/>
      <c r="M15" s="226" t="n"/>
      <c r="N15" s="226" t="n"/>
    </row>
    <row r="16" ht="12.75" customHeight="1" s="219">
      <c r="A16" s="274" t="inlineStr">
        <is>
          <t>03.02.03</t>
        </is>
      </c>
      <c r="B16" s="283" t="inlineStr">
        <is>
          <t>Jefe de producción</t>
        </is>
      </c>
      <c r="C16" s="313" t="n"/>
      <c r="D16" s="341" t="n"/>
      <c r="E16" s="341" t="n"/>
      <c r="F16" s="341" t="n"/>
      <c r="G16" s="341" t="n"/>
      <c r="H16" s="340" t="n"/>
      <c r="I16" s="340" t="n"/>
      <c r="J16" s="340" t="n"/>
      <c r="K16" s="340" t="n"/>
      <c r="L16" s="303" t="n"/>
      <c r="M16" s="226" t="n"/>
      <c r="N16" s="226" t="n"/>
    </row>
    <row r="17" ht="12.75" customHeight="1" s="219">
      <c r="A17" s="274" t="inlineStr">
        <is>
          <t>03.02.04</t>
        </is>
      </c>
      <c r="B17" s="283" t="inlineStr">
        <is>
          <t xml:space="preserve">Primer ayudante prod. </t>
        </is>
      </c>
      <c r="C17" s="313" t="n"/>
      <c r="D17" s="341" t="n"/>
      <c r="E17" s="341" t="n"/>
      <c r="F17" s="341" t="n"/>
      <c r="G17" s="341" t="n"/>
      <c r="H17" s="340" t="n"/>
      <c r="I17" s="340" t="n"/>
      <c r="J17" s="340" t="n"/>
      <c r="K17" s="340" t="n"/>
      <c r="L17" s="303" t="n"/>
      <c r="M17" s="226" t="n"/>
      <c r="N17" s="226" t="n"/>
    </row>
    <row r="18" ht="12.75" customHeight="1" s="219">
      <c r="A18" s="274" t="inlineStr">
        <is>
          <t>03.02.05</t>
        </is>
      </c>
      <c r="B18" s="283" t="inlineStr">
        <is>
          <t>Regidor</t>
        </is>
      </c>
      <c r="C18" s="313" t="n"/>
      <c r="D18" s="341" t="n"/>
      <c r="E18" s="341" t="n"/>
      <c r="F18" s="341" t="n"/>
      <c r="G18" s="341" t="n"/>
      <c r="H18" s="341" t="n"/>
      <c r="I18" s="341" t="n"/>
      <c r="J18" s="341" t="n"/>
      <c r="K18" s="341" t="n"/>
      <c r="L18" s="303" t="n"/>
      <c r="M18" s="226" t="n"/>
      <c r="N18" s="226" t="n"/>
    </row>
    <row r="19" ht="12.75" customFormat="1" customHeight="1" s="285">
      <c r="A19" s="274" t="inlineStr">
        <is>
          <t>03.02.06</t>
        </is>
      </c>
      <c r="B19" s="283" t="inlineStr">
        <is>
          <t>Auxiliar de producción</t>
        </is>
      </c>
      <c r="C19" s="313" t="n"/>
      <c r="D19" s="341" t="n"/>
      <c r="E19" s="341" t="n"/>
      <c r="F19" s="341" t="n"/>
      <c r="G19" s="341" t="n"/>
      <c r="H19" s="341" t="n"/>
      <c r="I19" s="341" t="n"/>
      <c r="J19" s="341" t="n"/>
      <c r="K19" s="341" t="n"/>
      <c r="L19" s="339" t="n"/>
      <c r="M19" s="286" t="n"/>
      <c r="N19" s="286" t="n"/>
    </row>
    <row r="20" ht="12.75" customHeight="1" s="219">
      <c r="A20" s="274" t="inlineStr">
        <is>
          <t>03.02.07</t>
        </is>
      </c>
      <c r="B20" s="283" t="inlineStr">
        <is>
          <t>Cajero-pagador</t>
        </is>
      </c>
      <c r="C20" s="313" t="n"/>
      <c r="D20" s="341" t="n"/>
      <c r="E20" s="341" t="n"/>
      <c r="F20" s="341" t="n"/>
      <c r="G20" s="341" t="n"/>
      <c r="H20" s="341" t="n"/>
      <c r="I20" s="341" t="n"/>
      <c r="J20" s="341" t="n"/>
      <c r="K20" s="341" t="n"/>
      <c r="L20" s="303" t="n"/>
      <c r="M20" s="226" t="n"/>
      <c r="N20" s="226" t="n"/>
    </row>
    <row r="21" ht="12.75" customHeight="1" s="219">
      <c r="A21" s="274" t="inlineStr">
        <is>
          <t>03.02.08</t>
        </is>
      </c>
      <c r="B21" s="283" t="inlineStr">
        <is>
          <t>Secretario de producción</t>
        </is>
      </c>
      <c r="C21" s="313" t="n"/>
      <c r="D21" s="341" t="n"/>
      <c r="E21" s="341" t="n"/>
      <c r="F21" s="341" t="n"/>
      <c r="G21" s="341" t="n"/>
      <c r="H21" s="341" t="n"/>
      <c r="I21" s="341" t="n"/>
      <c r="J21" s="341" t="n"/>
      <c r="K21" s="341" t="n"/>
      <c r="L21" s="303" t="n"/>
      <c r="M21" s="226" t="n"/>
      <c r="N21" s="226" t="n"/>
    </row>
    <row r="22" ht="12.75" customHeight="1" s="219">
      <c r="A22" s="274" t="inlineStr">
        <is>
          <t>03.02.09</t>
        </is>
      </c>
      <c r="B22" s="289" t="inlineStr">
        <is>
          <t>Ayudantes producción oficina</t>
        </is>
      </c>
      <c r="C22" s="313" t="n"/>
      <c r="D22" s="341" t="n"/>
      <c r="E22" s="341" t="n"/>
      <c r="F22" s="341" t="n"/>
      <c r="G22" s="341" t="n"/>
      <c r="H22" s="341" t="n"/>
      <c r="I22" s="341" t="n"/>
      <c r="J22" s="341" t="n"/>
      <c r="K22" s="341" t="n"/>
      <c r="L22" s="303" t="n"/>
      <c r="M22" s="226" t="n"/>
      <c r="N22" s="226" t="n"/>
    </row>
    <row r="23" ht="12.75" customHeight="1" s="219">
      <c r="A23" s="274" t="inlineStr">
        <is>
          <t>03.02.10</t>
        </is>
      </c>
      <c r="B23" s="289" t="inlineStr">
        <is>
          <t>Ayudantes producción</t>
        </is>
      </c>
      <c r="C23" s="313" t="n"/>
      <c r="D23" s="341" t="n"/>
      <c r="E23" s="341" t="n"/>
      <c r="F23" s="341" t="n"/>
      <c r="G23" s="341" t="n"/>
      <c r="H23" s="341" t="n"/>
      <c r="I23" s="341" t="n"/>
      <c r="J23" s="341" t="n"/>
      <c r="K23" s="341" t="n"/>
      <c r="L23" s="303" t="n"/>
      <c r="M23" s="226" t="n"/>
      <c r="N23" s="226" t="n"/>
    </row>
    <row r="24" ht="12.75" customHeight="1" s="219">
      <c r="A24" s="274" t="inlineStr">
        <is>
          <t>03.02.11</t>
        </is>
      </c>
      <c r="B24" s="289" t="inlineStr">
        <is>
          <t>Ayudante/a del/de la regidor/a</t>
        </is>
      </c>
      <c r="C24" s="313" t="n"/>
      <c r="D24" s="341" t="n"/>
      <c r="E24" s="341" t="n"/>
      <c r="F24" s="341" t="n"/>
      <c r="G24" s="341" t="n"/>
      <c r="H24" s="341" t="n"/>
      <c r="I24" s="341" t="n"/>
      <c r="J24" s="341" t="n"/>
      <c r="K24" s="341" t="n"/>
      <c r="L24" s="303" t="n"/>
      <c r="M24" s="226" t="n"/>
      <c r="N24" s="226" t="n"/>
    </row>
    <row r="25" ht="12.75" customHeight="1" s="219">
      <c r="A25" s="274" t="inlineStr">
        <is>
          <t>03.02.12</t>
        </is>
      </c>
      <c r="B25" s="289" t="inlineStr">
        <is>
          <t>Productor/a asociado/a</t>
        </is>
      </c>
      <c r="C25" s="313" t="n"/>
      <c r="D25" s="341" t="n"/>
      <c r="E25" s="341" t="n"/>
      <c r="F25" s="341" t="n"/>
      <c r="G25" s="341" t="n"/>
      <c r="H25" s="341" t="n"/>
      <c r="I25" s="341" t="n"/>
      <c r="J25" s="341" t="n"/>
      <c r="K25" s="341" t="n"/>
      <c r="L25" s="303" t="n"/>
      <c r="M25" s="226" t="n"/>
      <c r="N25" s="226" t="n"/>
    </row>
    <row r="26" ht="12.75" customHeight="1" s="219">
      <c r="A26" s="274" t="inlineStr">
        <is>
          <t>03.02.13</t>
        </is>
      </c>
      <c r="B26" s="289" t="inlineStr">
        <is>
          <t>Product manager</t>
        </is>
      </c>
      <c r="C26" s="313" t="n"/>
      <c r="D26" s="341" t="n"/>
      <c r="E26" s="341" t="n"/>
      <c r="F26" s="341" t="n"/>
      <c r="G26" s="341" t="n"/>
      <c r="H26" s="341" t="n"/>
      <c r="I26" s="341" t="n"/>
      <c r="J26" s="341" t="n"/>
      <c r="K26" s="341" t="n"/>
      <c r="L26" s="303" t="n"/>
      <c r="M26" s="226" t="n"/>
      <c r="N26" s="226" t="n"/>
    </row>
    <row r="27" ht="12.75" customHeight="1" s="219">
      <c r="A27" s="274" t="inlineStr">
        <is>
          <t>03.02.14</t>
        </is>
      </c>
      <c r="B27" s="289" t="inlineStr">
        <is>
          <t>Director/a producción</t>
        </is>
      </c>
      <c r="C27" s="313" t="n"/>
      <c r="D27" s="341" t="n"/>
      <c r="E27" s="341" t="n"/>
      <c r="F27" s="341" t="n"/>
      <c r="G27" s="341" t="n"/>
      <c r="H27" s="341" t="n"/>
      <c r="I27" s="341" t="n"/>
      <c r="J27" s="341" t="n"/>
      <c r="K27" s="341" t="n"/>
      <c r="L27" s="303" t="n"/>
      <c r="M27" s="226" t="n"/>
      <c r="N27" s="226" t="n"/>
    </row>
    <row r="28" ht="12.75" customHeight="1" s="219">
      <c r="A28" s="274" t="inlineStr">
        <is>
          <t>03.02.15</t>
        </is>
      </c>
      <c r="B28" s="289" t="inlineStr">
        <is>
          <t>Coordinador/a Producción</t>
        </is>
      </c>
      <c r="C28" s="313" t="n"/>
      <c r="D28" s="341" t="n"/>
      <c r="E28" s="341" t="n"/>
      <c r="F28" s="341" t="n"/>
      <c r="G28" s="341" t="n"/>
      <c r="H28" s="341" t="n"/>
      <c r="I28" s="341" t="n"/>
      <c r="J28" s="341" t="n"/>
      <c r="K28" s="341" t="n"/>
      <c r="L28" s="303" t="n"/>
      <c r="M28" s="226" t="n"/>
      <c r="N28" s="226" t="n"/>
    </row>
    <row r="29" ht="12.75" customHeight="1" s="219">
      <c r="A29" s="274" t="inlineStr">
        <is>
          <t>03.02.16</t>
        </is>
      </c>
      <c r="B29" s="283" t="inlineStr">
        <is>
          <t>Coordinador/a de especialistas</t>
        </is>
      </c>
      <c r="C29" s="313" t="n"/>
      <c r="D29" s="341" t="n"/>
      <c r="E29" s="341" t="n"/>
      <c r="F29" s="341" t="n"/>
      <c r="G29" s="341" t="n"/>
      <c r="H29" s="341" t="n"/>
      <c r="I29" s="341" t="n"/>
      <c r="J29" s="341" t="n"/>
      <c r="K29" s="341" t="n"/>
      <c r="L29" s="303" t="n"/>
      <c r="M29" s="226" t="n"/>
      <c r="N29" s="226" t="n"/>
    </row>
    <row r="30" ht="12.75" customHeight="1" s="219">
      <c r="A30" s="274" t="inlineStr">
        <is>
          <t>03.02.17</t>
        </is>
      </c>
      <c r="B30" s="283" t="inlineStr">
        <is>
          <t>Asist. coordinador/a producción</t>
        </is>
      </c>
      <c r="C30" s="313" t="n"/>
      <c r="D30" s="341" t="n"/>
      <c r="E30" s="341" t="n"/>
      <c r="F30" s="341" t="n"/>
      <c r="G30" s="341" t="n"/>
      <c r="H30" s="341" t="n"/>
      <c r="I30" s="341" t="n"/>
      <c r="J30" s="341" t="n"/>
      <c r="K30" s="341" t="n"/>
      <c r="L30" s="303" t="n"/>
      <c r="M30" s="226" t="n"/>
      <c r="N30" s="226" t="n"/>
    </row>
    <row r="31" ht="12.75" customHeight="1" s="219">
      <c r="A31" s="274" t="inlineStr">
        <is>
          <t>03.02.18</t>
        </is>
      </c>
      <c r="B31" s="283" t="inlineStr">
        <is>
          <t>Localizador/a</t>
        </is>
      </c>
      <c r="C31" s="313" t="n"/>
      <c r="D31" s="341" t="n"/>
      <c r="E31" s="341" t="n"/>
      <c r="F31" s="341" t="n"/>
      <c r="G31" s="341" t="n"/>
      <c r="H31" s="341" t="n"/>
      <c r="I31" s="341" t="n"/>
      <c r="J31" s="341" t="n"/>
      <c r="K31" s="341" t="n"/>
      <c r="L31" s="303" t="n"/>
      <c r="M31" s="226" t="n"/>
      <c r="N31" s="226" t="n"/>
    </row>
    <row r="32" ht="19.5" customHeight="1" s="219">
      <c r="A32" s="274" t="inlineStr">
        <is>
          <t>03.02.19</t>
        </is>
      </c>
      <c r="B32" s="346" t="n"/>
      <c r="C32" s="313" t="n"/>
      <c r="D32" s="341" t="n"/>
      <c r="E32" s="341" t="n"/>
      <c r="F32" s="341" t="n"/>
      <c r="G32" s="341" t="n"/>
      <c r="H32" s="341" t="n"/>
      <c r="I32" s="341" t="n"/>
      <c r="J32" s="341" t="n"/>
      <c r="K32" s="341" t="n"/>
      <c r="L32" s="303" t="n"/>
      <c r="M32" s="226" t="n"/>
      <c r="N32" s="226" t="n"/>
    </row>
    <row r="33" ht="12.75" customHeight="1" s="219">
      <c r="A33" s="274" t="inlineStr">
        <is>
          <t>03.02.20</t>
        </is>
      </c>
      <c r="B33" s="346" t="n"/>
      <c r="C33" s="313" t="n"/>
      <c r="D33" s="341" t="n"/>
      <c r="E33" s="341" t="n"/>
      <c r="F33" s="341" t="n"/>
      <c r="G33" s="341" t="n"/>
      <c r="H33" s="341" t="n"/>
      <c r="I33" s="341" t="n"/>
      <c r="J33" s="341" t="n"/>
      <c r="K33" s="341" t="n"/>
      <c r="L33" s="303" t="n"/>
      <c r="M33" s="226" t="n"/>
      <c r="N33" s="226" t="n"/>
    </row>
    <row r="34" ht="12.75" customHeight="1" s="219">
      <c r="A34" s="274" t="inlineStr">
        <is>
          <t>03.02.21</t>
        </is>
      </c>
      <c r="B34" s="347" t="n"/>
      <c r="C34" s="313" t="n"/>
      <c r="D34" s="341" t="n"/>
      <c r="E34" s="341" t="n"/>
      <c r="F34" s="341" t="n"/>
      <c r="G34" s="341" t="n"/>
      <c r="H34" s="341" t="n"/>
      <c r="I34" s="341" t="n"/>
      <c r="J34" s="341" t="n"/>
      <c r="K34" s="341" t="n"/>
      <c r="L34" s="303" t="n"/>
      <c r="M34" s="226" t="n"/>
      <c r="N34" s="226" t="n"/>
    </row>
    <row r="35" ht="12.75" customHeight="1" s="219">
      <c r="A35" s="274" t="inlineStr">
        <is>
          <t>03.02.22</t>
        </is>
      </c>
      <c r="B35" s="348" t="n"/>
      <c r="C35" s="313" t="n"/>
      <c r="D35" s="341" t="n"/>
      <c r="E35" s="341" t="n"/>
      <c r="F35" s="341" t="n"/>
      <c r="G35" s="341" t="n"/>
      <c r="H35" s="341" t="n"/>
      <c r="I35" s="341" t="n"/>
      <c r="J35" s="341" t="n"/>
      <c r="K35" s="341" t="n"/>
      <c r="L35" s="303" t="n"/>
      <c r="M35" s="226" t="n"/>
      <c r="N35" s="226" t="n"/>
    </row>
    <row r="36" ht="12.75" customHeight="1" s="219">
      <c r="A36" s="274" t="n"/>
      <c r="B36" s="291" t="n"/>
      <c r="C36" s="308" t="n"/>
      <c r="D36" s="344" t="n"/>
      <c r="E36" s="344" t="n"/>
      <c r="F36" s="344" t="n"/>
      <c r="G36" s="344" t="n"/>
      <c r="H36" s="344" t="n"/>
      <c r="I36" s="344" t="n"/>
      <c r="J36" s="344" t="n"/>
      <c r="K36" s="344" t="n"/>
      <c r="L36" s="303" t="n"/>
      <c r="M36" s="226" t="n"/>
      <c r="N36" s="226" t="n"/>
    </row>
    <row r="37" ht="12.75" customHeight="1" s="219">
      <c r="A37" s="274" t="n"/>
      <c r="B37" s="281" t="inlineStr">
        <is>
          <t>03.03 Fotografía</t>
        </is>
      </c>
      <c r="C37" s="349" t="n"/>
      <c r="D37" s="338">
        <f>SUM(D38:D42)</f>
        <v/>
      </c>
      <c r="E37" s="338">
        <f>SUM(E38:E42)</f>
        <v/>
      </c>
      <c r="F37" s="338">
        <f>SUM(F38:F42)</f>
        <v/>
      </c>
      <c r="G37" s="338">
        <f>SUM(G38:G42)</f>
        <v/>
      </c>
      <c r="H37" s="338">
        <f>SUM(H38:H42)</f>
        <v/>
      </c>
      <c r="I37" s="338">
        <f>SUM(I38:I42)</f>
        <v/>
      </c>
      <c r="J37" s="338">
        <f>SUM(J38:J42)</f>
        <v/>
      </c>
      <c r="K37" s="338">
        <f>SUM(K38:K42)</f>
        <v/>
      </c>
      <c r="L37" s="339" t="n"/>
      <c r="M37" s="226" t="n"/>
      <c r="N37" s="226" t="n"/>
    </row>
    <row r="38" ht="12.75" customHeight="1" s="219">
      <c r="A38" s="274" t="inlineStr">
        <is>
          <t>03.03.01</t>
        </is>
      </c>
      <c r="B38" s="283" t="inlineStr">
        <is>
          <t>Director de fotografía</t>
        </is>
      </c>
      <c r="C38" s="313" t="n"/>
      <c r="D38" s="341" t="n"/>
      <c r="E38" s="341" t="n"/>
      <c r="F38" s="341" t="n"/>
      <c r="G38" s="341" t="n"/>
      <c r="H38" s="341" t="n"/>
      <c r="I38" s="341" t="n"/>
      <c r="J38" s="341" t="n"/>
      <c r="K38" s="341" t="n"/>
      <c r="L38" s="303" t="n"/>
      <c r="M38" s="226" t="n"/>
      <c r="N38" s="226" t="n"/>
    </row>
    <row r="39" ht="12.75" customHeight="1" s="219">
      <c r="A39" s="274" t="inlineStr">
        <is>
          <t>03.03.02</t>
        </is>
      </c>
      <c r="B39" s="283" t="inlineStr">
        <is>
          <t>Segundo operador</t>
        </is>
      </c>
      <c r="C39" s="313" t="n"/>
      <c r="D39" s="341" t="n"/>
      <c r="E39" s="341" t="n"/>
      <c r="F39" s="341" t="n"/>
      <c r="G39" s="341" t="n"/>
      <c r="H39" s="341" t="n"/>
      <c r="I39" s="341" t="n"/>
      <c r="J39" s="341" t="n"/>
      <c r="K39" s="341" t="n"/>
      <c r="L39" s="303" t="n"/>
      <c r="M39" s="226" t="n"/>
      <c r="N39" s="226" t="n"/>
    </row>
    <row r="40" ht="12.75" customHeight="1" s="219">
      <c r="A40" s="274" t="inlineStr">
        <is>
          <t>03.03.03</t>
        </is>
      </c>
      <c r="B40" s="283" t="inlineStr">
        <is>
          <t>Ayudante (fogonero)</t>
        </is>
      </c>
      <c r="C40" s="313" t="n"/>
      <c r="D40" s="341" t="n"/>
      <c r="E40" s="341" t="n"/>
      <c r="F40" s="341" t="n"/>
      <c r="G40" s="341" t="n"/>
      <c r="H40" s="341" t="n"/>
      <c r="I40" s="341" t="n"/>
      <c r="J40" s="341" t="n"/>
      <c r="K40" s="341" t="n"/>
      <c r="L40" s="350" t="n"/>
    </row>
    <row r="41" ht="12.75" customHeight="1" s="219">
      <c r="A41" s="274" t="inlineStr">
        <is>
          <t>03.03.04</t>
        </is>
      </c>
      <c r="B41" s="283" t="inlineStr">
        <is>
          <t>Auxiliar de cámara</t>
        </is>
      </c>
      <c r="C41" s="313" t="n"/>
      <c r="D41" s="341" t="n"/>
      <c r="E41" s="341" t="n"/>
      <c r="F41" s="341" t="n"/>
      <c r="G41" s="341" t="n"/>
      <c r="H41" s="341" t="n"/>
      <c r="I41" s="341" t="n"/>
      <c r="J41" s="341" t="n"/>
      <c r="K41" s="341" t="n"/>
      <c r="L41" s="350" t="n"/>
    </row>
    <row r="42" ht="12.75" customHeight="1" s="219">
      <c r="A42" s="274" t="inlineStr">
        <is>
          <t>03.03.05</t>
        </is>
      </c>
      <c r="B42" s="283" t="inlineStr">
        <is>
          <t>Fotógrafo de escenas</t>
        </is>
      </c>
      <c r="C42" s="313" t="n"/>
      <c r="D42" s="341" t="n"/>
      <c r="E42" s="341" t="n"/>
      <c r="F42" s="341" t="n"/>
      <c r="G42" s="341" t="n"/>
      <c r="H42" s="341" t="n"/>
      <c r="I42" s="341" t="n"/>
      <c r="J42" s="341" t="n"/>
      <c r="K42" s="341" t="n"/>
      <c r="L42" s="350" t="n"/>
    </row>
    <row r="43" ht="12.75" customHeight="1" s="219">
      <c r="A43" s="274" t="n"/>
      <c r="B43" s="283" t="n"/>
      <c r="C43" s="286" t="n"/>
      <c r="D43" s="344" t="n"/>
      <c r="E43" s="344" t="n"/>
      <c r="F43" s="344" t="n"/>
      <c r="G43" s="344" t="n"/>
      <c r="H43" s="344" t="n"/>
      <c r="I43" s="344" t="n"/>
      <c r="J43" s="344" t="n"/>
      <c r="K43" s="344" t="n"/>
      <c r="L43" s="350" t="n"/>
    </row>
    <row r="44" ht="12.75" customHeight="1" s="219">
      <c r="A44" s="274" t="n"/>
      <c r="B44" s="281" t="inlineStr">
        <is>
          <t>03.04 Decoración</t>
        </is>
      </c>
      <c r="C44" s="286" t="n"/>
      <c r="D44" s="338">
        <f>SUM(D45:D54)</f>
        <v/>
      </c>
      <c r="E44" s="338">
        <f>SUM(E45:E54)</f>
        <v/>
      </c>
      <c r="F44" s="338">
        <f>SUM(F45:F54)</f>
        <v/>
      </c>
      <c r="G44" s="338">
        <f>SUM(G45:G54)</f>
        <v/>
      </c>
      <c r="H44" s="338">
        <f>SUM(H45:H54)</f>
        <v/>
      </c>
      <c r="I44" s="338">
        <f>SUM(I45:I54)</f>
        <v/>
      </c>
      <c r="J44" s="338">
        <f>SUM(J45:J54)</f>
        <v/>
      </c>
      <c r="K44" s="338">
        <f>SUM(K45:K54)</f>
        <v/>
      </c>
      <c r="L44" s="339" t="n"/>
    </row>
    <row r="45" ht="12.75" customHeight="1" s="219">
      <c r="A45" s="274" t="inlineStr">
        <is>
          <t>03.04.01</t>
        </is>
      </c>
      <c r="B45" s="283" t="inlineStr">
        <is>
          <t>Decorador</t>
        </is>
      </c>
      <c r="C45" s="313" t="n"/>
      <c r="D45" s="341" t="n"/>
      <c r="E45" s="341" t="n"/>
      <c r="F45" s="341" t="n"/>
      <c r="G45" s="341" t="n"/>
      <c r="H45" s="341" t="n"/>
      <c r="I45" s="341" t="n"/>
      <c r="J45" s="341" t="n"/>
      <c r="K45" s="341" t="n"/>
      <c r="L45" s="350" t="n"/>
    </row>
    <row r="46" ht="12.75" customHeight="1" s="219">
      <c r="A46" s="274" t="inlineStr">
        <is>
          <t>03.04.02</t>
        </is>
      </c>
      <c r="B46" s="283" t="inlineStr">
        <is>
          <t>Ayudante de decoración</t>
        </is>
      </c>
      <c r="C46" s="313" t="n"/>
      <c r="D46" s="341" t="n"/>
      <c r="E46" s="341" t="n"/>
      <c r="F46" s="341" t="n"/>
      <c r="G46" s="341" t="n"/>
      <c r="H46" s="341" t="n"/>
      <c r="I46" s="341" t="n"/>
      <c r="J46" s="341" t="n"/>
      <c r="K46" s="341" t="n"/>
      <c r="L46" s="350" t="n"/>
    </row>
    <row r="47" ht="12.75" customHeight="1" s="219">
      <c r="A47" s="274" t="inlineStr">
        <is>
          <t>03.04.03</t>
        </is>
      </c>
      <c r="B47" s="283" t="inlineStr">
        <is>
          <t>Ambientador</t>
        </is>
      </c>
      <c r="C47" s="313" t="n"/>
      <c r="D47" s="341" t="n"/>
      <c r="E47" s="341" t="n"/>
      <c r="F47" s="341" t="n"/>
      <c r="G47" s="341" t="n"/>
      <c r="H47" s="341" t="n"/>
      <c r="I47" s="341" t="n"/>
      <c r="J47" s="341" t="n"/>
      <c r="K47" s="341" t="n"/>
      <c r="L47" s="350" t="n"/>
    </row>
    <row r="48" ht="12.75" customHeight="1" s="219">
      <c r="A48" s="274" t="inlineStr">
        <is>
          <t>03.04.04</t>
        </is>
      </c>
      <c r="B48" s="283" t="inlineStr">
        <is>
          <t>Atrecista</t>
        </is>
      </c>
      <c r="C48" s="313" t="n"/>
      <c r="D48" s="341" t="n"/>
      <c r="E48" s="341" t="n"/>
      <c r="F48" s="341" t="n"/>
      <c r="G48" s="341" t="n"/>
      <c r="H48" s="341" t="n"/>
      <c r="I48" s="341" t="n"/>
      <c r="J48" s="341" t="n"/>
      <c r="K48" s="341" t="n"/>
      <c r="L48" s="350" t="n"/>
    </row>
    <row r="49" ht="12.75" customHeight="1" s="219">
      <c r="A49" s="274" t="inlineStr">
        <is>
          <t>03.04.05</t>
        </is>
      </c>
      <c r="B49" s="283" t="inlineStr">
        <is>
          <t>Tapicero</t>
        </is>
      </c>
      <c r="C49" s="313" t="n"/>
      <c r="D49" s="341" t="n"/>
      <c r="E49" s="341" t="n"/>
      <c r="F49" s="341" t="n"/>
      <c r="G49" s="341" t="n"/>
      <c r="H49" s="341" t="n"/>
      <c r="I49" s="341" t="n"/>
      <c r="J49" s="341" t="n"/>
      <c r="K49" s="341" t="n"/>
      <c r="L49" s="350" t="n"/>
    </row>
    <row r="50" ht="12.75" customHeight="1" s="219">
      <c r="A50" s="274" t="inlineStr">
        <is>
          <t>03.04.06</t>
        </is>
      </c>
      <c r="B50" s="283" t="inlineStr">
        <is>
          <t>Constructor en jefe</t>
        </is>
      </c>
      <c r="C50" s="313" t="n"/>
      <c r="D50" s="341" t="n"/>
      <c r="E50" s="341" t="n"/>
      <c r="F50" s="341" t="n"/>
      <c r="G50" s="341" t="n"/>
      <c r="H50" s="341" t="n"/>
      <c r="I50" s="341" t="n"/>
      <c r="J50" s="341" t="n"/>
      <c r="K50" s="341" t="n"/>
      <c r="L50" s="350" t="n"/>
    </row>
    <row r="51" ht="12.75" customHeight="1" s="219">
      <c r="A51" s="274" t="inlineStr">
        <is>
          <t>03.04.07</t>
        </is>
      </c>
      <c r="B51" s="283" t="inlineStr">
        <is>
          <t>Pintor</t>
        </is>
      </c>
      <c r="C51" s="313" t="n"/>
      <c r="D51" s="341" t="n"/>
      <c r="E51" s="341" t="n"/>
      <c r="F51" s="341" t="n"/>
      <c r="G51" s="341" t="n"/>
      <c r="H51" s="341" t="n"/>
      <c r="I51" s="341" t="n"/>
      <c r="J51" s="341" t="n"/>
      <c r="K51" s="341" t="n"/>
      <c r="L51" s="350" t="n"/>
    </row>
    <row r="52" ht="12.75" customHeight="1" s="219">
      <c r="A52" s="274" t="inlineStr">
        <is>
          <t>03.04.08</t>
        </is>
      </c>
      <c r="B52" s="283" t="inlineStr">
        <is>
          <t>Pintor</t>
        </is>
      </c>
      <c r="C52" s="313" t="n"/>
      <c r="D52" s="341" t="n"/>
      <c r="E52" s="341" t="n"/>
      <c r="F52" s="341" t="n"/>
      <c r="G52" s="341" t="n"/>
      <c r="H52" s="341" t="n"/>
      <c r="I52" s="341" t="n"/>
      <c r="J52" s="341" t="n"/>
      <c r="K52" s="341" t="n"/>
      <c r="L52" s="350" t="n"/>
    </row>
    <row r="53" ht="12.75" customHeight="1" s="219">
      <c r="A53" s="274" t="inlineStr">
        <is>
          <t>03.04.09</t>
        </is>
      </c>
      <c r="B53" s="283" t="inlineStr">
        <is>
          <t>Carpintero</t>
        </is>
      </c>
      <c r="C53" s="313" t="n"/>
      <c r="D53" s="341" t="n"/>
      <c r="E53" s="341" t="n"/>
      <c r="F53" s="341" t="n"/>
      <c r="G53" s="341" t="n"/>
      <c r="H53" s="341" t="n"/>
      <c r="I53" s="341" t="n"/>
      <c r="J53" s="341" t="n"/>
      <c r="K53" s="341" t="n"/>
      <c r="L53" s="350" t="n"/>
    </row>
    <row r="54" ht="12.75" customHeight="1" s="219">
      <c r="A54" s="274" t="inlineStr">
        <is>
          <t>03.04.10</t>
        </is>
      </c>
      <c r="B54" s="283" t="inlineStr">
        <is>
          <t>Carpintero</t>
        </is>
      </c>
      <c r="C54" s="313" t="n"/>
      <c r="D54" s="341" t="n"/>
      <c r="E54" s="341" t="n"/>
      <c r="F54" s="341" t="n"/>
      <c r="G54" s="341" t="n"/>
      <c r="H54" s="341" t="n"/>
      <c r="I54" s="341" t="n"/>
      <c r="J54" s="341" t="n"/>
      <c r="K54" s="341" t="n"/>
      <c r="L54" s="350" t="n"/>
    </row>
    <row r="55" ht="12.75" customHeight="1" s="219">
      <c r="A55" s="233" t="n"/>
      <c r="B55" s="233" t="n"/>
      <c r="C55" s="342" t="n"/>
      <c r="D55" s="344" t="n"/>
      <c r="E55" s="344" t="n"/>
      <c r="F55" s="344" t="n"/>
      <c r="G55" s="344" t="n"/>
      <c r="H55" s="344" t="n"/>
      <c r="I55" s="344" t="n"/>
      <c r="J55" s="344" t="n"/>
      <c r="K55" s="344" t="n"/>
      <c r="L55" s="350" t="n"/>
    </row>
    <row r="56" ht="12.75" customHeight="1" s="219">
      <c r="A56" s="274" t="n"/>
      <c r="B56" s="351" t="inlineStr">
        <is>
          <t>03.05 Sastrería</t>
        </is>
      </c>
      <c r="C56" s="352" t="n"/>
      <c r="D56" s="290">
        <f>SUM(D57:D59)</f>
        <v/>
      </c>
      <c r="E56" s="290">
        <f>SUM(E57:E59)</f>
        <v/>
      </c>
      <c r="F56" s="290">
        <f>SUM(F57:F59)</f>
        <v/>
      </c>
      <c r="G56" s="290">
        <f>SUM(G57:G59)</f>
        <v/>
      </c>
      <c r="H56" s="290">
        <f>SUM(H57:H59)</f>
        <v/>
      </c>
      <c r="I56" s="290">
        <f>SUM(I57:I59)</f>
        <v/>
      </c>
      <c r="J56" s="290">
        <f>SUM(J57:J59)</f>
        <v/>
      </c>
      <c r="K56" s="290">
        <f>SUM(K57:K59)</f>
        <v/>
      </c>
      <c r="L56" s="339" t="n"/>
    </row>
    <row r="57" ht="12.75" customHeight="1" s="219">
      <c r="A57" s="274" t="inlineStr">
        <is>
          <t>03.05.01</t>
        </is>
      </c>
      <c r="B57" s="289" t="inlineStr">
        <is>
          <t>Figurinista</t>
        </is>
      </c>
      <c r="C57" s="313" t="n"/>
      <c r="D57" s="341" t="n"/>
      <c r="E57" s="341" t="n"/>
      <c r="F57" s="341" t="n"/>
      <c r="G57" s="341" t="n"/>
      <c r="H57" s="341" t="n"/>
      <c r="I57" s="341" t="n"/>
      <c r="J57" s="341" t="n"/>
      <c r="K57" s="341" t="n"/>
      <c r="L57" s="350" t="n"/>
    </row>
    <row r="58" ht="12.75" customHeight="1" s="219">
      <c r="A58" s="274" t="inlineStr">
        <is>
          <t>03.05.02</t>
        </is>
      </c>
      <c r="B58" s="289" t="inlineStr">
        <is>
          <t>Jefe de sastrería</t>
        </is>
      </c>
      <c r="C58" s="313" t="n"/>
      <c r="D58" s="341" t="n"/>
      <c r="E58" s="341" t="n"/>
      <c r="F58" s="341" t="n"/>
      <c r="G58" s="341" t="n"/>
      <c r="H58" s="341" t="n"/>
      <c r="I58" s="341" t="n"/>
      <c r="J58" s="341" t="n"/>
      <c r="K58" s="341" t="n"/>
      <c r="L58" s="350" t="n"/>
    </row>
    <row r="59" ht="12.75" customHeight="1" s="219">
      <c r="A59" s="274" t="inlineStr">
        <is>
          <t>03.05.03</t>
        </is>
      </c>
      <c r="B59" s="289" t="inlineStr">
        <is>
          <t>Sastre</t>
        </is>
      </c>
      <c r="C59" s="313" t="n"/>
      <c r="D59" s="341" t="n"/>
      <c r="E59" s="341" t="n"/>
      <c r="F59" s="341" t="n"/>
      <c r="G59" s="341" t="n"/>
      <c r="H59" s="341" t="n"/>
      <c r="I59" s="341" t="n"/>
      <c r="J59" s="341" t="n"/>
      <c r="K59" s="341" t="n"/>
      <c r="L59" s="303" t="n"/>
    </row>
    <row r="60" ht="12.75" customHeight="1" s="219">
      <c r="A60" s="274" t="n"/>
      <c r="B60" s="283" t="n"/>
      <c r="C60" s="308" t="n"/>
      <c r="D60" s="353" t="n"/>
      <c r="E60" s="344" t="n"/>
      <c r="F60" s="344" t="n"/>
      <c r="G60" s="344" t="n"/>
      <c r="H60" s="344" t="n"/>
      <c r="I60" s="344" t="n"/>
      <c r="J60" s="344" t="n"/>
      <c r="K60" s="344" t="n"/>
      <c r="L60" s="303" t="n"/>
    </row>
    <row r="61" ht="12.75" customHeight="1" s="219">
      <c r="A61" s="274" t="n"/>
      <c r="B61" s="281" t="inlineStr">
        <is>
          <t>03.06. Maquillaje</t>
        </is>
      </c>
      <c r="C61" s="352" t="n"/>
      <c r="D61" s="290">
        <f>SUM(D62:D64)</f>
        <v/>
      </c>
      <c r="E61" s="290">
        <f>SUM(E62:E64)</f>
        <v/>
      </c>
      <c r="F61" s="290">
        <f>SUM(F62:F64)</f>
        <v/>
      </c>
      <c r="G61" s="290">
        <f>SUM(G62:G64)</f>
        <v/>
      </c>
      <c r="H61" s="290">
        <f>SUM(H62:H64)</f>
        <v/>
      </c>
      <c r="I61" s="290">
        <f>SUM(I62:I64)</f>
        <v/>
      </c>
      <c r="J61" s="290">
        <f>SUM(J62:J64)</f>
        <v/>
      </c>
      <c r="K61" s="290">
        <f>SUM(K62:K64)</f>
        <v/>
      </c>
      <c r="L61" s="339" t="n"/>
    </row>
    <row r="62" ht="12.75" customHeight="1" s="219">
      <c r="A62" s="274" t="inlineStr">
        <is>
          <t>03.06.01</t>
        </is>
      </c>
      <c r="B62" s="283" t="inlineStr">
        <is>
          <t>Maquillador</t>
        </is>
      </c>
      <c r="C62" s="313" t="n"/>
      <c r="D62" s="354" t="n"/>
      <c r="E62" s="340" t="n"/>
      <c r="F62" s="340" t="n"/>
      <c r="G62" s="340" t="n"/>
      <c r="H62" s="340" t="n"/>
      <c r="I62" s="340" t="n"/>
      <c r="J62" s="340" t="n"/>
      <c r="K62" s="340" t="n"/>
      <c r="L62" s="303" t="n"/>
    </row>
    <row r="63" ht="12.75" customHeight="1" s="219">
      <c r="A63" s="274" t="inlineStr">
        <is>
          <t>03.06.02</t>
        </is>
      </c>
      <c r="B63" s="283" t="inlineStr">
        <is>
          <t>Ayudante</t>
        </is>
      </c>
      <c r="C63" s="313" t="n"/>
      <c r="D63" s="354" t="n"/>
      <c r="E63" s="340" t="n"/>
      <c r="F63" s="340" t="n"/>
      <c r="G63" s="340" t="n"/>
      <c r="H63" s="340" t="n"/>
      <c r="I63" s="340" t="n"/>
      <c r="J63" s="340" t="n"/>
      <c r="K63" s="340" t="n"/>
      <c r="L63" s="303" t="n"/>
    </row>
    <row r="64" ht="12.75" customHeight="1" s="219">
      <c r="A64" s="274" t="inlineStr">
        <is>
          <t>03.06.03</t>
        </is>
      </c>
      <c r="B64" s="283" t="inlineStr">
        <is>
          <t>Auxiliar</t>
        </is>
      </c>
      <c r="C64" s="313" t="n"/>
      <c r="D64" s="354" t="n"/>
      <c r="E64" s="340" t="n"/>
      <c r="F64" s="340" t="n"/>
      <c r="G64" s="340" t="n"/>
      <c r="H64" s="340" t="n"/>
      <c r="I64" s="340" t="n"/>
      <c r="J64" s="340" t="n"/>
      <c r="K64" s="340" t="n"/>
      <c r="L64" s="303" t="n"/>
    </row>
    <row r="65" ht="12.75" customHeight="1" s="219">
      <c r="A65" s="233" t="n"/>
      <c r="B65" s="233" t="n"/>
      <c r="C65" s="286" t="n"/>
      <c r="D65" s="353" t="n"/>
      <c r="E65" s="344" t="n"/>
      <c r="F65" s="344" t="n"/>
      <c r="G65" s="344" t="n"/>
      <c r="H65" s="344" t="n"/>
      <c r="I65" s="344" t="n"/>
      <c r="J65" s="344" t="n"/>
      <c r="K65" s="344" t="n"/>
      <c r="L65" s="303" t="n"/>
    </row>
    <row r="66" ht="12.75" customHeight="1" s="219">
      <c r="A66" s="274" t="n"/>
      <c r="B66" s="281" t="inlineStr">
        <is>
          <t>03.07. Peluquería</t>
        </is>
      </c>
      <c r="C66" s="308" t="n"/>
      <c r="D66" s="290">
        <f>SUM(D67:D69)</f>
        <v/>
      </c>
      <c r="E66" s="290">
        <f>SUM(E67:E69)</f>
        <v/>
      </c>
      <c r="F66" s="290">
        <f>SUM(F67:F69)</f>
        <v/>
      </c>
      <c r="G66" s="290">
        <f>SUM(G67:G69)</f>
        <v/>
      </c>
      <c r="H66" s="290">
        <f>SUM(H67:H69)</f>
        <v/>
      </c>
      <c r="I66" s="290">
        <f>SUM(I67:I69)</f>
        <v/>
      </c>
      <c r="J66" s="290">
        <f>SUM(J67:J69)</f>
        <v/>
      </c>
      <c r="K66" s="290">
        <f>SUM(K67:K69)</f>
        <v/>
      </c>
      <c r="L66" s="339" t="n"/>
    </row>
    <row r="67" ht="12.75" customHeight="1" s="219">
      <c r="A67" s="274" t="inlineStr">
        <is>
          <t>03.07.01</t>
        </is>
      </c>
      <c r="B67" s="283" t="inlineStr">
        <is>
          <t>Peluquero</t>
        </is>
      </c>
      <c r="C67" s="313" t="n"/>
      <c r="D67" s="354" t="n"/>
      <c r="E67" s="354" t="n"/>
      <c r="F67" s="354" t="n"/>
      <c r="G67" s="354" t="n"/>
      <c r="H67" s="354" t="n"/>
      <c r="I67" s="354" t="n"/>
      <c r="J67" s="354" t="n"/>
      <c r="K67" s="354" t="n"/>
      <c r="L67" s="303" t="n"/>
    </row>
    <row r="68" ht="12.75" customHeight="1" s="219">
      <c r="A68" s="274" t="inlineStr">
        <is>
          <t>03.07.02</t>
        </is>
      </c>
      <c r="B68" s="283" t="inlineStr">
        <is>
          <t>Ayudante</t>
        </is>
      </c>
      <c r="C68" s="313" t="n"/>
      <c r="D68" s="354" t="n"/>
      <c r="E68" s="354" t="n"/>
      <c r="F68" s="354" t="n"/>
      <c r="G68" s="354" t="n"/>
      <c r="H68" s="354" t="n"/>
      <c r="I68" s="354" t="n"/>
      <c r="J68" s="354" t="n"/>
      <c r="K68" s="354" t="n"/>
      <c r="L68" s="303" t="n"/>
    </row>
    <row r="69" ht="12.75" customHeight="1" s="219">
      <c r="A69" s="274" t="inlineStr">
        <is>
          <t>03.07.03</t>
        </is>
      </c>
      <c r="B69" s="283" t="inlineStr">
        <is>
          <t>Auxiliar</t>
        </is>
      </c>
      <c r="C69" s="313" t="n"/>
      <c r="D69" s="354" t="n"/>
      <c r="E69" s="354" t="n"/>
      <c r="F69" s="354" t="n"/>
      <c r="G69" s="354" t="n"/>
      <c r="H69" s="354" t="n"/>
      <c r="I69" s="354" t="n"/>
      <c r="J69" s="354" t="n"/>
      <c r="K69" s="354" t="n"/>
      <c r="L69" s="303" t="n"/>
    </row>
    <row r="70" ht="12.75" customHeight="1" s="219">
      <c r="A70" s="233" t="n"/>
      <c r="B70" s="233" t="n"/>
      <c r="C70" s="308" t="n"/>
      <c r="D70" s="353" t="n"/>
      <c r="E70" s="344" t="n"/>
      <c r="F70" s="344" t="n"/>
      <c r="G70" s="344" t="n"/>
      <c r="H70" s="344" t="n"/>
      <c r="I70" s="344" t="n"/>
      <c r="J70" s="344" t="n"/>
      <c r="K70" s="344" t="n"/>
      <c r="L70" s="303" t="n"/>
    </row>
    <row r="71" ht="12.75" customHeight="1" s="219">
      <c r="A71" s="274" t="n"/>
      <c r="B71" s="281" t="inlineStr">
        <is>
          <t>03.08. Efectos especiales y efectos sonoros</t>
        </is>
      </c>
      <c r="C71" s="308" t="n"/>
      <c r="D71" s="290">
        <f>SUM(D72:D77)</f>
        <v/>
      </c>
      <c r="E71" s="290">
        <f>SUM(E72:E77)</f>
        <v/>
      </c>
      <c r="F71" s="290">
        <f>SUM(F72:F77)</f>
        <v/>
      </c>
      <c r="G71" s="290">
        <f>SUM(G72:G77)</f>
        <v/>
      </c>
      <c r="H71" s="290">
        <f>SUM(H72:H77)</f>
        <v/>
      </c>
      <c r="I71" s="290">
        <f>SUM(I72:I77)</f>
        <v/>
      </c>
      <c r="J71" s="290">
        <f>SUM(J72:J77)</f>
        <v/>
      </c>
      <c r="K71" s="290">
        <f>SUM(K72:K77)</f>
        <v/>
      </c>
      <c r="L71" s="339" t="n"/>
    </row>
    <row r="72" ht="12.75" customHeight="1" s="219">
      <c r="A72" s="274" t="inlineStr">
        <is>
          <t>03.08.01</t>
        </is>
      </c>
      <c r="B72" s="283" t="inlineStr">
        <is>
          <t>Jefe de efectos especiales</t>
        </is>
      </c>
      <c r="C72" s="313" t="n"/>
      <c r="D72" s="354" t="n"/>
      <c r="E72" s="340" t="n"/>
      <c r="F72" s="340" t="n"/>
      <c r="G72" s="340" t="n"/>
      <c r="H72" s="340" t="n"/>
      <c r="I72" s="340" t="n"/>
      <c r="J72" s="340" t="n"/>
      <c r="K72" s="340" t="n"/>
      <c r="L72" s="303" t="n"/>
    </row>
    <row r="73" ht="12.75" customHeight="1" s="219">
      <c r="A73" s="274" t="inlineStr">
        <is>
          <t>03.08.02</t>
        </is>
      </c>
      <c r="B73" s="283" t="inlineStr">
        <is>
          <t>Ayudante</t>
        </is>
      </c>
      <c r="C73" s="313" t="n"/>
      <c r="D73" s="354" t="n"/>
      <c r="E73" s="340" t="n"/>
      <c r="F73" s="340" t="n"/>
      <c r="G73" s="340" t="n"/>
      <c r="H73" s="340" t="n"/>
      <c r="I73" s="340" t="n"/>
      <c r="J73" s="340" t="n"/>
      <c r="K73" s="340" t="n"/>
      <c r="L73" s="303" t="n"/>
    </row>
    <row r="74" ht="12.75" customHeight="1" s="219">
      <c r="A74" s="274" t="inlineStr">
        <is>
          <t>03.08.03</t>
        </is>
      </c>
      <c r="B74" s="283" t="inlineStr">
        <is>
          <t>Armero</t>
        </is>
      </c>
      <c r="C74" s="313" t="n"/>
      <c r="D74" s="354" t="n"/>
      <c r="E74" s="340" t="n"/>
      <c r="F74" s="340" t="n"/>
      <c r="G74" s="340" t="n"/>
      <c r="H74" s="340" t="n"/>
      <c r="I74" s="340" t="n"/>
      <c r="J74" s="340" t="n"/>
      <c r="K74" s="340" t="n"/>
      <c r="L74" s="303" t="n"/>
    </row>
    <row r="75" ht="12.75" customHeight="1" s="219">
      <c r="A75" s="274" t="inlineStr">
        <is>
          <t>03.08.04</t>
        </is>
      </c>
      <c r="B75" s="289" t="inlineStr">
        <is>
          <t>Jefe de efectos sonoros</t>
        </is>
      </c>
      <c r="C75" s="313" t="n"/>
      <c r="D75" s="354" t="n"/>
      <c r="E75" s="340" t="n"/>
      <c r="F75" s="340" t="n"/>
      <c r="G75" s="340" t="n"/>
      <c r="H75" s="340" t="n"/>
      <c r="I75" s="340" t="n"/>
      <c r="J75" s="340" t="n"/>
      <c r="K75" s="340" t="n"/>
      <c r="L75" s="303" t="n"/>
    </row>
    <row r="76" ht="12.75" customHeight="1" s="219">
      <c r="A76" s="274" t="inlineStr">
        <is>
          <t>03.08.05</t>
        </is>
      </c>
      <c r="B76" s="289" t="inlineStr">
        <is>
          <t>Ambientes</t>
        </is>
      </c>
      <c r="C76" s="313" t="n"/>
      <c r="D76" s="354" t="n"/>
      <c r="E76" s="340" t="n"/>
      <c r="F76" s="340" t="n"/>
      <c r="G76" s="340" t="n"/>
      <c r="H76" s="340" t="n"/>
      <c r="I76" s="340" t="n"/>
      <c r="J76" s="340" t="n"/>
      <c r="K76" s="340" t="n"/>
      <c r="L76" s="303" t="n"/>
    </row>
    <row r="77" ht="12.75" customHeight="1" s="219">
      <c r="A77" s="274" t="inlineStr">
        <is>
          <t>03.08.06</t>
        </is>
      </c>
      <c r="B77" s="289" t="inlineStr">
        <is>
          <t>Efectos de sala</t>
        </is>
      </c>
      <c r="C77" s="313" t="n"/>
      <c r="D77" s="354" t="n"/>
      <c r="E77" s="340" t="n"/>
      <c r="F77" s="340" t="n"/>
      <c r="G77" s="340" t="n"/>
      <c r="H77" s="340" t="n"/>
      <c r="I77" s="340" t="n"/>
      <c r="J77" s="340" t="n"/>
      <c r="K77" s="340" t="n"/>
      <c r="L77" s="303" t="n"/>
    </row>
    <row r="78" ht="12.75" customHeight="1" s="219">
      <c r="A78" s="233" t="n"/>
      <c r="B78" s="233" t="n"/>
      <c r="C78" s="352" t="n"/>
      <c r="D78" s="353" t="n"/>
      <c r="E78" s="344" t="n"/>
      <c r="F78" s="344" t="n"/>
      <c r="G78" s="344" t="n"/>
      <c r="H78" s="344" t="n"/>
      <c r="I78" s="344" t="n"/>
      <c r="J78" s="344" t="n"/>
      <c r="K78" s="344" t="n"/>
      <c r="L78" s="303" t="n"/>
    </row>
    <row r="79" ht="12.75" customHeight="1" s="219">
      <c r="A79" s="274" t="n"/>
      <c r="B79" s="281" t="inlineStr">
        <is>
          <t>03.09. Sonido</t>
        </is>
      </c>
      <c r="C79" s="352" t="n"/>
      <c r="D79" s="290">
        <f>SUM(D80:D81)</f>
        <v/>
      </c>
      <c r="E79" s="290">
        <f>SUM(E80:E81)</f>
        <v/>
      </c>
      <c r="F79" s="290">
        <f>SUM(F80:F81)</f>
        <v/>
      </c>
      <c r="G79" s="290">
        <f>SUM(G80:G81)</f>
        <v/>
      </c>
      <c r="H79" s="290">
        <f>SUM(H80:H81)</f>
        <v/>
      </c>
      <c r="I79" s="290">
        <f>SUM(I80:I81)</f>
        <v/>
      </c>
      <c r="J79" s="290">
        <f>SUM(J80:J81)</f>
        <v/>
      </c>
      <c r="K79" s="290">
        <f>SUM(K80:K81)</f>
        <v/>
      </c>
      <c r="L79" s="339" t="n"/>
    </row>
    <row r="80" ht="12.75" customHeight="1" s="219">
      <c r="A80" s="274" t="inlineStr">
        <is>
          <t>03.09.01</t>
        </is>
      </c>
      <c r="B80" s="283" t="inlineStr">
        <is>
          <t>Jefe/a</t>
        </is>
      </c>
      <c r="C80" s="313" t="n"/>
      <c r="D80" s="354" t="n"/>
      <c r="E80" s="340" t="n"/>
      <c r="F80" s="340" t="n"/>
      <c r="G80" s="340" t="n"/>
      <c r="H80" s="340" t="n"/>
      <c r="I80" s="340" t="n"/>
      <c r="J80" s="340" t="n"/>
      <c r="K80" s="340" t="n"/>
      <c r="L80" s="303" t="n"/>
    </row>
    <row r="81" ht="12.75" customHeight="1" s="219">
      <c r="A81" s="274" t="inlineStr">
        <is>
          <t>03.09.02</t>
        </is>
      </c>
      <c r="B81" s="283" t="inlineStr">
        <is>
          <t>Ayudante</t>
        </is>
      </c>
      <c r="C81" s="313" t="n"/>
      <c r="D81" s="354" t="n"/>
      <c r="E81" s="340" t="n"/>
      <c r="F81" s="340" t="n"/>
      <c r="G81" s="340" t="n"/>
      <c r="H81" s="340" t="n"/>
      <c r="I81" s="340" t="n"/>
      <c r="J81" s="340" t="n"/>
      <c r="K81" s="340" t="n"/>
      <c r="L81" s="303" t="n"/>
    </row>
    <row r="82" ht="12.75" customHeight="1" s="219">
      <c r="A82" s="233" t="n"/>
      <c r="B82" s="233" t="n"/>
      <c r="C82" s="308" t="n"/>
      <c r="D82" s="353" t="n"/>
      <c r="E82" s="344" t="n"/>
      <c r="F82" s="344" t="n"/>
      <c r="G82" s="344" t="n"/>
      <c r="H82" s="344" t="n"/>
      <c r="I82" s="344" t="n"/>
      <c r="J82" s="344" t="n"/>
      <c r="K82" s="344" t="n"/>
      <c r="L82" s="303" t="n"/>
    </row>
    <row r="83" ht="12.75" customHeight="1" s="219">
      <c r="A83" s="274" t="n"/>
      <c r="B83" s="281" t="inlineStr">
        <is>
          <t>03.10. Montaje</t>
        </is>
      </c>
      <c r="C83" s="308" t="n"/>
      <c r="D83" s="290">
        <f>SUM(D84:D85)</f>
        <v/>
      </c>
      <c r="E83" s="290">
        <f>SUM(E84:E85)</f>
        <v/>
      </c>
      <c r="F83" s="290">
        <f>SUM(F84:F85)</f>
        <v/>
      </c>
      <c r="G83" s="290">
        <f>SUM(G84:G85)</f>
        <v/>
      </c>
      <c r="H83" s="290">
        <f>SUM(H84:H85)</f>
        <v/>
      </c>
      <c r="I83" s="290">
        <f>SUM(I84:I85)</f>
        <v/>
      </c>
      <c r="J83" s="290">
        <f>SUM(J84:J85)</f>
        <v/>
      </c>
      <c r="K83" s="290">
        <f>SUM(K84:K85)</f>
        <v/>
      </c>
      <c r="L83" s="339" t="n"/>
    </row>
    <row r="84" ht="12.75" customHeight="1" s="219">
      <c r="A84" s="274" t="inlineStr">
        <is>
          <t>03.10.01</t>
        </is>
      </c>
      <c r="B84" s="283" t="inlineStr">
        <is>
          <t>Montador</t>
        </is>
      </c>
      <c r="C84" s="313" t="n"/>
      <c r="D84" s="354" t="n"/>
      <c r="E84" s="340" t="n"/>
      <c r="F84" s="340" t="n"/>
      <c r="G84" s="340" t="n"/>
      <c r="H84" s="340" t="n"/>
      <c r="I84" s="340" t="n"/>
      <c r="J84" s="340" t="n"/>
      <c r="K84" s="340" t="n"/>
      <c r="L84" s="303" t="n"/>
    </row>
    <row r="85" ht="12.75" customHeight="1" s="219">
      <c r="A85" s="274" t="inlineStr">
        <is>
          <t>03.10.02</t>
        </is>
      </c>
      <c r="B85" s="283" t="inlineStr">
        <is>
          <t>Ayudante</t>
        </is>
      </c>
      <c r="C85" s="313" t="n"/>
      <c r="D85" s="340" t="n"/>
      <c r="E85" s="340" t="n"/>
      <c r="F85" s="340" t="n"/>
      <c r="G85" s="340" t="n"/>
      <c r="H85" s="340" t="n"/>
      <c r="I85" s="340" t="n"/>
      <c r="J85" s="340" t="n"/>
      <c r="K85" s="340" t="n"/>
      <c r="L85" s="303" t="n"/>
    </row>
    <row r="86" ht="12.75" customHeight="1" s="219">
      <c r="A86" s="274" t="inlineStr">
        <is>
          <t>03.10.03</t>
        </is>
      </c>
      <c r="B86" s="283" t="inlineStr">
        <is>
          <t>Auxiliar</t>
        </is>
      </c>
      <c r="C86" s="286" t="n"/>
      <c r="D86" s="344" t="n"/>
      <c r="E86" s="344" t="n"/>
      <c r="F86" s="344" t="n"/>
      <c r="G86" s="344" t="n"/>
      <c r="H86" s="344" t="n"/>
      <c r="I86" s="344" t="n"/>
      <c r="J86" s="344" t="n"/>
      <c r="K86" s="344" t="n"/>
      <c r="L86" s="303" t="n"/>
    </row>
    <row r="87" ht="12.75" customHeight="1" s="219">
      <c r="A87" s="233" t="n"/>
      <c r="B87" s="233" t="n"/>
      <c r="C87" s="286" t="n"/>
      <c r="D87" s="344" t="n"/>
      <c r="E87" s="344" t="n"/>
      <c r="F87" s="344" t="n"/>
      <c r="G87" s="344" t="n"/>
      <c r="H87" s="344" t="n"/>
      <c r="I87" s="344" t="n"/>
      <c r="J87" s="344" t="n"/>
      <c r="K87" s="344" t="n"/>
      <c r="L87" s="303" t="n"/>
    </row>
    <row r="88" ht="12.75" customHeight="1" s="219">
      <c r="A88" s="226" t="n"/>
      <c r="B88" s="281" t="inlineStr">
        <is>
          <t>03.11. Electricistas y maquinistas</t>
        </is>
      </c>
      <c r="C88" s="308" t="n"/>
      <c r="D88" s="290">
        <f>SUM(D89:D91)</f>
        <v/>
      </c>
      <c r="E88" s="290">
        <f>SUM(E89:E91)</f>
        <v/>
      </c>
      <c r="F88" s="290">
        <f>SUM(F89:F91)</f>
        <v/>
      </c>
      <c r="G88" s="290">
        <f>SUM(G89:G91)</f>
        <v/>
      </c>
      <c r="H88" s="290">
        <f>SUM(H89:H91)</f>
        <v/>
      </c>
      <c r="I88" s="290">
        <f>SUM(I89:I91)</f>
        <v/>
      </c>
      <c r="J88" s="290">
        <f>SUM(J89:J91)</f>
        <v/>
      </c>
      <c r="K88" s="290">
        <f>SUM(K89:K91)</f>
        <v/>
      </c>
      <c r="L88" s="339" t="n"/>
    </row>
    <row r="89" ht="12.75" customHeight="1" s="219">
      <c r="A89" s="274" t="inlineStr">
        <is>
          <t>03.11.01</t>
        </is>
      </c>
      <c r="B89" s="283" t="inlineStr">
        <is>
          <t>Jefe de electricistas</t>
        </is>
      </c>
      <c r="C89" s="313" t="n"/>
      <c r="D89" s="354" t="n"/>
      <c r="E89" s="340" t="n"/>
      <c r="F89" s="340" t="n"/>
      <c r="G89" s="340" t="n"/>
      <c r="H89" s="340" t="n"/>
      <c r="I89" s="340" t="n"/>
      <c r="J89" s="340" t="n"/>
      <c r="K89" s="340" t="n"/>
      <c r="L89" s="350" t="n"/>
    </row>
    <row r="90" ht="12.75" customHeight="1" s="219">
      <c r="A90" s="274" t="inlineStr">
        <is>
          <t>03.11.02</t>
        </is>
      </c>
      <c r="B90" s="283" t="inlineStr">
        <is>
          <t>Electricistas</t>
        </is>
      </c>
      <c r="C90" s="313" t="n"/>
      <c r="D90" s="354" t="n"/>
      <c r="E90" s="340" t="n"/>
      <c r="F90" s="340" t="n"/>
      <c r="G90" s="340" t="n"/>
      <c r="H90" s="340" t="n"/>
      <c r="I90" s="340" t="n"/>
      <c r="J90" s="340" t="n"/>
      <c r="K90" s="340" t="n"/>
      <c r="L90" s="350" t="n"/>
    </row>
    <row r="91" ht="12.75" customHeight="1" s="219">
      <c r="A91" s="274" t="inlineStr">
        <is>
          <t>03.11.03</t>
        </is>
      </c>
      <c r="B91" s="283" t="inlineStr">
        <is>
          <t>Maquinistas</t>
        </is>
      </c>
      <c r="C91" s="313" t="n"/>
      <c r="D91" s="340" t="n"/>
      <c r="E91" s="340" t="n"/>
      <c r="F91" s="340" t="n"/>
      <c r="G91" s="340" t="n"/>
      <c r="H91" s="340" t="n"/>
      <c r="I91" s="340" t="n"/>
      <c r="J91" s="340" t="n"/>
      <c r="K91" s="340" t="n"/>
      <c r="L91" s="350" t="n"/>
    </row>
    <row r="92" ht="12.75" customHeight="1" s="219">
      <c r="A92" s="233" t="n"/>
      <c r="B92" s="233" t="n"/>
      <c r="C92" s="286" t="n"/>
      <c r="D92" s="353" t="n"/>
      <c r="E92" s="344" t="n"/>
      <c r="F92" s="344" t="n"/>
      <c r="G92" s="344" t="n"/>
      <c r="H92" s="344" t="n"/>
      <c r="I92" s="344" t="n"/>
      <c r="J92" s="344" t="n"/>
      <c r="K92" s="344" t="n"/>
      <c r="L92" s="350" t="n"/>
    </row>
    <row r="93" ht="12.75" customHeight="1" s="219">
      <c r="A93" s="274" t="n"/>
      <c r="B93" s="280" t="inlineStr">
        <is>
          <t>03.12 Personal complementario</t>
        </is>
      </c>
      <c r="C93" s="308" t="n"/>
      <c r="D93" s="290">
        <f>SUM(D94:D96)</f>
        <v/>
      </c>
      <c r="E93" s="290">
        <f>SUM(E94:E96)</f>
        <v/>
      </c>
      <c r="F93" s="290">
        <f>SUM(F94:F96)</f>
        <v/>
      </c>
      <c r="G93" s="290">
        <f>SUM(G94:G96)</f>
        <v/>
      </c>
      <c r="H93" s="290">
        <f>SUM(H94:H96)</f>
        <v/>
      </c>
      <c r="I93" s="290">
        <f>SUM(I94:I96)</f>
        <v/>
      </c>
      <c r="J93" s="290">
        <f>SUM(J94:J96)</f>
        <v/>
      </c>
      <c r="K93" s="290">
        <f>SUM(K94:K96)</f>
        <v/>
      </c>
      <c r="L93" s="339" t="n"/>
    </row>
    <row r="94" ht="12.75" customHeight="1" s="219">
      <c r="A94" s="274" t="inlineStr">
        <is>
          <t>03.12.01</t>
        </is>
      </c>
      <c r="B94" s="283" t="inlineStr">
        <is>
          <t>Asistencia sanitaria</t>
        </is>
      </c>
      <c r="C94" s="313" t="n"/>
      <c r="D94" s="354" t="n"/>
      <c r="E94" s="340" t="n"/>
      <c r="F94" s="340" t="n"/>
      <c r="G94" s="340" t="n"/>
      <c r="H94" s="340" t="n"/>
      <c r="I94" s="340" t="n"/>
      <c r="J94" s="340" t="n"/>
      <c r="K94" s="340" t="n"/>
      <c r="L94" s="350" t="n"/>
    </row>
    <row r="95" ht="12.75" customHeight="1" s="219">
      <c r="A95" s="274" t="inlineStr">
        <is>
          <t>03.12.02</t>
        </is>
      </c>
      <c r="B95" s="283" t="inlineStr">
        <is>
          <t>Guardias</t>
        </is>
      </c>
      <c r="C95" s="313" t="n"/>
      <c r="D95" s="354" t="n"/>
      <c r="E95" s="340" t="n"/>
      <c r="F95" s="340" t="n"/>
      <c r="G95" s="340" t="n"/>
      <c r="H95" s="340" t="n"/>
      <c r="I95" s="340" t="n"/>
      <c r="J95" s="340" t="n"/>
      <c r="K95" s="340" t="n"/>
      <c r="L95" s="350" t="n"/>
    </row>
    <row r="96" ht="12.75" customHeight="1" s="219">
      <c r="A96" s="274" t="inlineStr">
        <is>
          <t>03.12.03</t>
        </is>
      </c>
      <c r="B96" s="283" t="inlineStr">
        <is>
          <t>Peones</t>
        </is>
      </c>
      <c r="C96" s="313" t="n"/>
      <c r="D96" s="340" t="n"/>
      <c r="E96" s="340" t="n"/>
      <c r="F96" s="340" t="n"/>
      <c r="G96" s="340" t="n"/>
      <c r="H96" s="340" t="n"/>
      <c r="I96" s="340" t="n"/>
      <c r="J96" s="340" t="n"/>
      <c r="K96" s="340" t="n"/>
      <c r="L96" s="350" t="n"/>
    </row>
    <row r="97" ht="12.75" customHeight="1" s="219">
      <c r="A97" s="233" t="n"/>
      <c r="B97" s="233" t="n"/>
      <c r="C97" s="308" t="n"/>
      <c r="D97" s="353" t="n"/>
      <c r="E97" s="344" t="n"/>
      <c r="F97" s="344" t="n"/>
      <c r="G97" s="344" t="n"/>
      <c r="H97" s="344" t="n"/>
      <c r="I97" s="344" t="n"/>
      <c r="J97" s="344" t="n"/>
      <c r="K97" s="344" t="n"/>
      <c r="L97" s="350" t="n"/>
    </row>
    <row r="98" ht="12.75" customHeight="1" s="219">
      <c r="A98" s="274" t="n"/>
      <c r="B98" s="281" t="inlineStr">
        <is>
          <t>03.13. Segunda unidad</t>
        </is>
      </c>
      <c r="C98" s="339" t="n"/>
      <c r="D98" s="290">
        <f>SUM(D99:D105)</f>
        <v/>
      </c>
      <c r="E98" s="290">
        <f>SUM(E99:E105)</f>
        <v/>
      </c>
      <c r="F98" s="290">
        <f>SUM(F99:F105)</f>
        <v/>
      </c>
      <c r="G98" s="290">
        <f>SUM(G99:G105)</f>
        <v/>
      </c>
      <c r="H98" s="290">
        <f>SUM(H99:H105)</f>
        <v/>
      </c>
      <c r="I98" s="290">
        <f>SUM(I99:I105)</f>
        <v/>
      </c>
      <c r="J98" s="290">
        <f>SUM(J99:J105)</f>
        <v/>
      </c>
      <c r="K98" s="290">
        <f>SUM(K99:K105)</f>
        <v/>
      </c>
      <c r="L98" s="339" t="n"/>
    </row>
    <row r="99" ht="12.75" customHeight="1" s="219">
      <c r="A99" s="274" t="inlineStr">
        <is>
          <t>03.13.01</t>
        </is>
      </c>
      <c r="B99" s="283" t="inlineStr">
        <is>
          <t>Director</t>
        </is>
      </c>
      <c r="C99" s="313" t="n"/>
      <c r="D99" s="354" t="n"/>
      <c r="E99" s="354" t="n"/>
      <c r="F99" s="354" t="n"/>
      <c r="G99" s="354" t="n"/>
      <c r="H99" s="354" t="n"/>
      <c r="I99" s="354" t="n"/>
      <c r="J99" s="354" t="n"/>
      <c r="K99" s="354" t="n"/>
      <c r="L99" s="350" t="n"/>
    </row>
    <row r="100" ht="12.75" customHeight="1" s="219">
      <c r="A100" s="274" t="inlineStr">
        <is>
          <t>03.13.02</t>
        </is>
      </c>
      <c r="B100" s="283" t="inlineStr">
        <is>
          <t>Jefe de producción</t>
        </is>
      </c>
      <c r="C100" s="313" t="n"/>
      <c r="D100" s="354" t="n"/>
      <c r="E100" s="340" t="n"/>
      <c r="F100" s="340" t="n"/>
      <c r="G100" s="340" t="n"/>
      <c r="H100" s="340" t="n"/>
      <c r="I100" s="340" t="n"/>
      <c r="J100" s="340" t="n"/>
      <c r="K100" s="340" t="n"/>
      <c r="L100" s="350" t="n"/>
    </row>
    <row r="101" ht="12.75" customHeight="1" s="219">
      <c r="A101" s="274" t="inlineStr">
        <is>
          <t>03.13.03</t>
        </is>
      </c>
      <c r="B101" s="283" t="inlineStr">
        <is>
          <t>Primer operador</t>
        </is>
      </c>
      <c r="C101" s="313" t="n"/>
      <c r="D101" s="354" t="n"/>
      <c r="E101" s="340" t="n"/>
      <c r="F101" s="340" t="n"/>
      <c r="G101" s="340" t="n"/>
      <c r="H101" s="340" t="n"/>
      <c r="I101" s="340" t="n"/>
      <c r="J101" s="340" t="n"/>
      <c r="K101" s="340" t="n"/>
      <c r="L101" s="350" t="n"/>
    </row>
    <row r="102" ht="12.75" customHeight="1" s="219">
      <c r="A102" s="274" t="inlineStr">
        <is>
          <t>03.13.04</t>
        </is>
      </c>
      <c r="B102" s="283" t="inlineStr">
        <is>
          <t>Segundo operador</t>
        </is>
      </c>
      <c r="C102" s="313" t="n"/>
      <c r="D102" s="340" t="n"/>
      <c r="E102" s="340" t="n"/>
      <c r="F102" s="340" t="n"/>
      <c r="G102" s="340" t="n"/>
      <c r="H102" s="340" t="n"/>
      <c r="I102" s="340" t="n"/>
      <c r="J102" s="340" t="n"/>
      <c r="K102" s="340" t="n"/>
      <c r="L102" s="350" t="n"/>
    </row>
    <row r="103" ht="12.75" customHeight="1" s="219">
      <c r="A103" s="274" t="inlineStr">
        <is>
          <t>03.13.05</t>
        </is>
      </c>
      <c r="B103" s="283" t="inlineStr">
        <is>
          <t>Ayudante de dirección</t>
        </is>
      </c>
      <c r="C103" s="313" t="n"/>
      <c r="D103" s="354" t="n"/>
      <c r="E103" s="340" t="n"/>
      <c r="F103" s="340" t="n"/>
      <c r="G103" s="340" t="n"/>
      <c r="H103" s="340" t="n"/>
      <c r="I103" s="340" t="n"/>
      <c r="J103" s="340" t="n"/>
      <c r="K103" s="340" t="n"/>
      <c r="L103" s="350" t="n"/>
    </row>
    <row r="104" ht="12.75" customHeight="1" s="219">
      <c r="A104" s="274" t="inlineStr">
        <is>
          <t>03.13.06</t>
        </is>
      </c>
      <c r="B104" s="283" t="inlineStr">
        <is>
          <t>Ayudante de producción</t>
        </is>
      </c>
      <c r="C104" s="313" t="n"/>
      <c r="D104" s="340" t="n"/>
      <c r="E104" s="340" t="n"/>
      <c r="F104" s="340" t="n"/>
      <c r="G104" s="340" t="n"/>
      <c r="H104" s="340" t="n"/>
      <c r="I104" s="340" t="n"/>
      <c r="J104" s="340" t="n"/>
      <c r="K104" s="340" t="n"/>
      <c r="L104" s="350" t="n"/>
    </row>
    <row r="105" ht="12.75" customHeight="1" s="219">
      <c r="A105" s="274" t="inlineStr">
        <is>
          <t>03.13.07</t>
        </is>
      </c>
      <c r="B105" s="283" t="inlineStr">
        <is>
          <t>Ayudante de cámara</t>
        </is>
      </c>
      <c r="C105" s="313" t="n"/>
      <c r="D105" s="355" t="n"/>
      <c r="E105" s="356" t="n"/>
      <c r="F105" s="356" t="n"/>
      <c r="G105" s="356" t="n"/>
      <c r="H105" s="355" t="n"/>
      <c r="I105" s="355" t="n"/>
      <c r="J105" s="355" t="n"/>
      <c r="K105" s="355" t="n"/>
      <c r="L105" s="350" t="n"/>
    </row>
    <row r="106" ht="15" customHeight="1" s="219">
      <c r="A106" s="233" t="n"/>
      <c r="B106" s="233" t="n"/>
      <c r="C106" s="283" t="n"/>
      <c r="D106" s="357" t="n"/>
      <c r="E106" s="358" t="n"/>
      <c r="F106" s="358" t="n"/>
      <c r="G106" s="358" t="n"/>
      <c r="H106" s="350" t="n"/>
      <c r="I106" s="350" t="n"/>
      <c r="J106" s="350" t="n"/>
      <c r="K106" s="350" t="n"/>
      <c r="L106" s="350" t="n"/>
    </row>
    <row r="107" ht="12.75" customHeight="1" s="219">
      <c r="A107" s="233" t="n"/>
      <c r="B107" s="233" t="n"/>
      <c r="C107" s="359" t="inlineStr">
        <is>
          <t>TOTAL CAPÍTULO 3</t>
        </is>
      </c>
      <c r="D107" s="360">
        <f>D5+D13+D37+D44+D56+D61+D66+D71+D79+D83+D88+D93+D98</f>
        <v/>
      </c>
      <c r="E107" s="360">
        <f>E5+E13+E37+E44+E56+E61+E66+E71+E79+E83+E88+E93+E98</f>
        <v/>
      </c>
      <c r="F107" s="360">
        <f>F5+F13+F37+F44+F56+F61+F66+F71+F79+F83+F88+F93+F98</f>
        <v/>
      </c>
      <c r="G107" s="360">
        <f>G5+G13+G37+G44+G56+G61+G66+G71+G79+G83+G88+G93+G98</f>
        <v/>
      </c>
      <c r="H107" s="360">
        <f>H5+H13+H37+H44+H56+H61+H66+H71+H79+H83+H88+H93+H98</f>
        <v/>
      </c>
      <c r="I107" s="360">
        <f>I5+I13+I37+I44+I56+I61+I66+I71+I79+I83+I88+I93+I98</f>
        <v/>
      </c>
      <c r="J107" s="360">
        <f>J5+J13+J37+J44+J56+J61+J66+J71+J79+J83+J88+J93+J98</f>
        <v/>
      </c>
      <c r="K107" s="360">
        <f>K5+K13+K37+K44+K56+K61+K66+K71+K79+K83+K88+K93+K98</f>
        <v/>
      </c>
      <c r="L107" s="339" t="n"/>
    </row>
    <row r="108" ht="12.75" customHeight="1" s="219">
      <c r="A108" s="233" t="n"/>
      <c r="B108" s="233" t="n"/>
      <c r="C108" s="259" t="n"/>
      <c r="D108" s="259" t="n"/>
      <c r="E108" s="259" t="n"/>
      <c r="F108" s="259" t="n"/>
      <c r="G108" s="259" t="n"/>
      <c r="H108" s="259" t="n"/>
      <c r="I108" s="259" t="n"/>
      <c r="J108" s="259" t="n"/>
      <c r="K108" s="259" t="n"/>
      <c r="L108" s="350" t="n"/>
    </row>
    <row r="109" ht="12.75" customHeight="1" s="219">
      <c r="A109" s="233" t="n"/>
      <c r="B109" s="251" t="n"/>
      <c r="C109" s="251" t="n"/>
      <c r="F109" s="358" t="n"/>
      <c r="G109" s="358" t="n"/>
      <c r="H109" s="350" t="n"/>
      <c r="I109" s="350" t="n"/>
      <c r="J109" s="350" t="n"/>
      <c r="K109" s="350" t="n"/>
      <c r="L109" s="350" t="n"/>
    </row>
    <row r="110" ht="12.75" customHeight="1" s="219">
      <c r="A110" s="233" t="n"/>
      <c r="B110" s="251" t="n"/>
      <c r="C110" s="251" t="n"/>
    </row>
    <row r="111" ht="12.75" customHeight="1" s="219">
      <c r="A111" s="233" t="n"/>
      <c r="B111" s="251" t="n"/>
      <c r="C111" s="251" t="n"/>
    </row>
    <row r="112" ht="12.75" customHeight="1" s="219">
      <c r="A112" s="233" t="n"/>
      <c r="B112" s="233" t="n"/>
      <c r="C112" s="286" t="n"/>
      <c r="D112" s="285" t="n"/>
    </row>
    <row r="113" ht="16.5" customHeight="1" s="219">
      <c r="A113" s="233" t="n"/>
      <c r="B113" s="233" t="n"/>
      <c r="C113" s="274" t="n"/>
      <c r="D113" s="272" t="n"/>
    </row>
    <row r="114" ht="16.5" customHeight="1" s="219">
      <c r="A114" s="233" t="n"/>
      <c r="B114" s="233" t="n"/>
      <c r="C114" s="283" t="n"/>
      <c r="D114" s="361" t="n"/>
    </row>
    <row r="115" ht="16.5" customHeight="1" s="219">
      <c r="A115" s="233" t="n"/>
      <c r="B115" s="233" t="n"/>
      <c r="C115" s="283" t="n"/>
      <c r="D115" s="361" t="n"/>
    </row>
    <row r="116" ht="16.5" customHeight="1" s="219">
      <c r="A116" s="233" t="n"/>
      <c r="B116" s="233" t="n"/>
      <c r="C116" s="283" t="n"/>
      <c r="D116" s="361" t="n"/>
    </row>
    <row r="117" ht="12.75" customHeight="1" s="219">
      <c r="A117" s="233" t="n"/>
      <c r="B117" s="233" t="n"/>
      <c r="C117" s="291" t="n"/>
      <c r="D117" s="250" t="n"/>
    </row>
    <row r="118" ht="16.5" customHeight="1" s="219">
      <c r="A118" s="233" t="n"/>
      <c r="B118" s="233" t="n"/>
      <c r="C118" s="283" t="n"/>
      <c r="D118" s="361" t="n"/>
    </row>
    <row r="119" ht="16.5" customHeight="1" s="219">
      <c r="A119" s="233" t="n"/>
      <c r="B119" s="233" t="n"/>
      <c r="C119" s="283" t="n"/>
      <c r="D119" s="361" t="n"/>
    </row>
    <row r="120" ht="16.5" customHeight="1" s="219">
      <c r="A120" s="233" t="n"/>
      <c r="B120" s="233" t="n"/>
      <c r="C120" s="337" t="n"/>
      <c r="D120" s="362" t="n"/>
    </row>
    <row r="121" ht="16.5" customHeight="1" s="219">
      <c r="A121" s="233" t="n"/>
      <c r="B121" s="233" t="n"/>
      <c r="C121" s="274" t="n"/>
      <c r="D121" s="272" t="n"/>
    </row>
    <row r="122" ht="16.5" customHeight="1" s="219">
      <c r="A122" s="233" t="n"/>
      <c r="B122" s="233" t="n"/>
      <c r="C122" s="274" t="n"/>
      <c r="D122" s="272" t="n"/>
    </row>
    <row r="123" ht="16.5" customHeight="1" s="219">
      <c r="A123" s="233" t="n"/>
      <c r="B123" s="233" t="n"/>
      <c r="C123" s="274" t="n"/>
      <c r="D123" s="272" t="n"/>
    </row>
    <row r="124" ht="16.5" customHeight="1" s="219">
      <c r="A124" s="233" t="n"/>
      <c r="B124" s="233" t="n"/>
      <c r="C124" s="274" t="n"/>
      <c r="D124" s="272" t="n"/>
    </row>
    <row r="125" ht="16.5" customHeight="1" s="219">
      <c r="A125" s="274" t="n"/>
      <c r="B125" s="283" t="n"/>
      <c r="C125" s="291" t="n"/>
      <c r="D125" s="272" t="n"/>
    </row>
    <row r="126" ht="16.5" customHeight="1" s="219">
      <c r="A126" s="274" t="n"/>
      <c r="B126" s="283" t="n"/>
      <c r="C126" s="283" t="n"/>
      <c r="D126" s="361" t="n"/>
    </row>
    <row r="127" ht="16.5" customHeight="1" s="219">
      <c r="A127" s="274" t="n"/>
      <c r="B127" s="283" t="n"/>
      <c r="C127" s="283" t="n"/>
      <c r="D127" s="361" t="n"/>
    </row>
    <row r="128" ht="16.5" customHeight="1" s="219">
      <c r="A128" s="274" t="n"/>
      <c r="B128" s="283" t="n"/>
      <c r="C128" s="283" t="n"/>
      <c r="D128" s="361" t="n"/>
    </row>
    <row r="129" ht="16.5" customHeight="1" s="219">
      <c r="A129" s="274" t="n"/>
      <c r="B129" s="283" t="n"/>
      <c r="C129" s="283" t="n"/>
      <c r="D129" s="361" t="n"/>
    </row>
    <row r="130" ht="16.5" customHeight="1" s="219">
      <c r="A130" s="233" t="n"/>
      <c r="B130" s="233" t="n"/>
      <c r="C130" s="337" t="n"/>
      <c r="D130" s="362" t="n"/>
    </row>
    <row r="131" ht="16.5" customHeight="1" s="219">
      <c r="A131" s="233" t="n"/>
      <c r="B131" s="233" t="n"/>
      <c r="C131" s="274" t="n"/>
      <c r="D131" s="272" t="n"/>
    </row>
    <row r="132" ht="16.5" customHeight="1" s="219">
      <c r="A132" s="233" t="n"/>
      <c r="B132" s="233" t="n"/>
      <c r="C132" s="283" t="n"/>
      <c r="D132" s="272" t="n"/>
    </row>
    <row r="133" ht="16.5" customHeight="1" s="219">
      <c r="A133" s="233" t="n"/>
      <c r="B133" s="233" t="n"/>
      <c r="C133" s="283" t="n"/>
      <c r="D133" s="361" t="n"/>
    </row>
    <row r="134" ht="16.5" customHeight="1" s="219">
      <c r="A134" s="233" t="n"/>
      <c r="B134" s="233" t="n"/>
      <c r="C134" s="283" t="n"/>
      <c r="D134" s="361" t="n"/>
    </row>
    <row r="135" ht="16.5" customHeight="1" s="219">
      <c r="A135" s="233" t="n"/>
      <c r="B135" s="233" t="n"/>
      <c r="C135" s="283" t="n"/>
      <c r="D135" s="361" t="n"/>
    </row>
    <row r="136" ht="16.5" customHeight="1" s="219">
      <c r="A136" s="233" t="n"/>
      <c r="B136" s="233" t="n"/>
      <c r="C136" s="283" t="n"/>
      <c r="D136" s="361" t="n"/>
    </row>
    <row r="137" ht="16.5" customHeight="1" s="219">
      <c r="A137" s="233" t="n"/>
      <c r="B137" s="233" t="n"/>
      <c r="C137" s="283" t="n"/>
      <c r="D137" s="361" t="n"/>
    </row>
    <row r="138" ht="16.5" customHeight="1" s="219">
      <c r="A138" s="233" t="n"/>
      <c r="B138" s="233" t="n"/>
      <c r="C138" s="283" t="n"/>
      <c r="D138" s="361" t="n"/>
    </row>
    <row r="139" ht="16.5" customHeight="1" s="219">
      <c r="A139" s="274" t="n"/>
      <c r="B139" s="283" t="n"/>
      <c r="C139" s="291" t="n"/>
      <c r="D139" s="361" t="n"/>
    </row>
    <row r="140" ht="16.5" customHeight="1" s="219">
      <c r="A140" s="274" t="n"/>
      <c r="B140" s="283" t="n"/>
      <c r="C140" s="283" t="n"/>
      <c r="D140" s="361" t="n"/>
    </row>
    <row r="141" ht="16.5" customHeight="1" s="219">
      <c r="A141" s="274" t="n"/>
      <c r="B141" s="283" t="n"/>
      <c r="C141" s="283" t="n"/>
      <c r="D141" s="361" t="n"/>
    </row>
    <row r="142" ht="12.75" customHeight="1" s="219">
      <c r="A142" s="274" t="n"/>
      <c r="B142" s="291" t="n"/>
      <c r="C142" s="226" t="n"/>
    </row>
  </sheetData>
  <mergeCells count="16">
    <mergeCell ref="E2:F2"/>
    <mergeCell ref="J2:J3"/>
    <mergeCell ref="F107:F108"/>
    <mergeCell ref="I2:I3"/>
    <mergeCell ref="I107:I108"/>
    <mergeCell ref="H107:H108"/>
    <mergeCell ref="J107:J108"/>
    <mergeCell ref="K107:K108"/>
    <mergeCell ref="E107:E108"/>
    <mergeCell ref="D107:D108"/>
    <mergeCell ref="G107:G108"/>
    <mergeCell ref="D2:D3"/>
    <mergeCell ref="C107:C108"/>
    <mergeCell ref="G2:G3"/>
    <mergeCell ref="K2:K3"/>
    <mergeCell ref="H2:H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1"/>
  </sheetPr>
  <dimension ref="A1:I70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C24" activeCellId="0" sqref="C24"/>
    </sheetView>
  </sheetViews>
  <sheetFormatPr baseColWidth="8" defaultColWidth="11.28125" defaultRowHeight="16.5" zeroHeight="0" outlineLevelRow="0"/>
  <cols>
    <col width="12.56" customWidth="1" style="272" min="1" max="1"/>
    <col width="37.41" customWidth="1" style="273" min="2" max="2"/>
    <col width="25.56" customWidth="1" style="250" min="3" max="3"/>
    <col width="20.56" customWidth="1" style="250" min="4" max="4"/>
    <col width="20.28" customWidth="1" style="251" min="5" max="5"/>
    <col width="21.84" customWidth="1" style="250" min="6" max="6"/>
    <col width="20.85" customWidth="1" style="250" min="7" max="7"/>
    <col width="21.43" customWidth="1" style="250" min="8" max="8"/>
    <col width="10.28" customWidth="1" style="250" min="9" max="9"/>
    <col width="11.28" customWidth="1" style="250" min="10" max="257"/>
  </cols>
  <sheetData>
    <row r="1" ht="12.75" customHeight="1" s="219">
      <c r="A1" s="274" t="n"/>
      <c r="B1" s="291" t="n"/>
    </row>
    <row r="2" ht="33.75" customHeight="1" s="219">
      <c r="A2" s="280" t="inlineStr">
        <is>
          <t>Núm. cuenta</t>
        </is>
      </c>
      <c r="B2" s="363" t="inlineStr">
        <is>
          <t>CAPÍTULO 4. Escenografía</t>
        </is>
      </c>
      <c r="C2" s="364" t="n"/>
      <c r="D2" s="365" t="inlineStr">
        <is>
          <t>Productora</t>
        </is>
      </c>
      <c r="E2" s="365" t="inlineStr">
        <is>
          <t>Coproductora 1</t>
        </is>
      </c>
      <c r="F2" s="365" t="inlineStr">
        <is>
          <t>Coproductora 2</t>
        </is>
      </c>
      <c r="G2" s="365" t="inlineStr">
        <is>
          <t>Coproductora 3</t>
        </is>
      </c>
      <c r="H2" s="279" t="inlineStr">
        <is>
          <t>Inversión de recursos en las Illes Balears</t>
        </is>
      </c>
      <c r="I2" s="366" t="n"/>
    </row>
    <row r="3" ht="12.75" customHeight="1" s="219">
      <c r="A3" s="233" t="n"/>
      <c r="B3" s="233" t="n"/>
      <c r="C3" s="233" t="n"/>
      <c r="D3" s="259" t="n"/>
      <c r="E3" s="259" t="n"/>
      <c r="F3" s="259" t="n"/>
      <c r="G3" s="259" t="n"/>
      <c r="H3" s="259" t="n"/>
      <c r="I3" s="233" t="n"/>
    </row>
    <row r="4" ht="12.75" customHeight="1" s="219">
      <c r="A4" s="280" t="n"/>
      <c r="B4" s="281" t="inlineStr">
        <is>
          <t>04.01. Decorados y escenarios</t>
        </is>
      </c>
      <c r="C4" s="285" t="n"/>
      <c r="D4" s="290">
        <f>SUM(D5:D16)</f>
        <v/>
      </c>
      <c r="E4" s="290">
        <f>SUM(E5:E16)</f>
        <v/>
      </c>
      <c r="F4" s="290">
        <f>SUM(F5:F16)</f>
        <v/>
      </c>
      <c r="G4" s="290">
        <f>SUM(G5:G16)</f>
        <v/>
      </c>
      <c r="H4" s="290">
        <f>SUM(H5:H16)</f>
        <v/>
      </c>
    </row>
    <row r="5" ht="12.75" customHeight="1" s="219">
      <c r="A5" s="274" t="inlineStr">
        <is>
          <t>04.01.01</t>
        </is>
      </c>
      <c r="B5" s="283" t="inlineStr">
        <is>
          <t>Construcción y montaje de decorados en plató</t>
        </is>
      </c>
      <c r="C5" s="367" t="n"/>
      <c r="D5" s="368" t="n"/>
      <c r="E5" s="315" t="n"/>
      <c r="F5" s="315" t="n"/>
      <c r="G5" s="315" t="n"/>
      <c r="H5" s="315" t="n"/>
    </row>
    <row r="6" ht="12.75" customHeight="1" s="219">
      <c r="A6" s="274" t="inlineStr">
        <is>
          <t>04.01.02</t>
        </is>
      </c>
      <c r="B6" s="283" t="inlineStr">
        <is>
          <t>Derribo de decorados</t>
        </is>
      </c>
      <c r="C6" s="367" t="n"/>
      <c r="D6" s="315" t="n"/>
      <c r="E6" s="315" t="n"/>
      <c r="F6" s="315" t="n"/>
      <c r="G6" s="315" t="n"/>
      <c r="H6" s="315" t="n"/>
    </row>
    <row r="7" ht="17.25" customHeight="1" s="219">
      <c r="A7" s="274" t="inlineStr">
        <is>
          <t>04.01.03</t>
        </is>
      </c>
      <c r="B7" s="283" t="inlineStr">
        <is>
          <t>Construcción en exteriores</t>
        </is>
      </c>
      <c r="C7" s="367" t="n"/>
      <c r="D7" s="315" t="n"/>
      <c r="E7" s="315" t="n"/>
      <c r="F7" s="315" t="n"/>
      <c r="G7" s="315" t="n"/>
      <c r="H7" s="315" t="n"/>
    </row>
    <row r="8" ht="17.25" customFormat="1" customHeight="1" s="285">
      <c r="A8" s="274" t="inlineStr">
        <is>
          <t>04.01.04</t>
        </is>
      </c>
      <c r="B8" s="283" t="inlineStr">
        <is>
          <t>Construcción en interiores naturales</t>
        </is>
      </c>
      <c r="C8" s="367" t="n"/>
      <c r="D8" s="315" t="n"/>
      <c r="E8" s="315" t="n"/>
      <c r="F8" s="315" t="n"/>
      <c r="G8" s="315" t="n"/>
      <c r="H8" s="315" t="n"/>
      <c r="I8" s="250" t="n"/>
    </row>
    <row r="9" ht="12.75" customHeight="1" s="219">
      <c r="A9" s="274" t="inlineStr">
        <is>
          <t>04.01.05</t>
        </is>
      </c>
      <c r="B9" s="283" t="inlineStr">
        <is>
          <t>Maquetas</t>
        </is>
      </c>
      <c r="C9" s="367" t="n"/>
      <c r="D9" s="315" t="n"/>
      <c r="E9" s="315" t="n"/>
      <c r="F9" s="315" t="n"/>
      <c r="G9" s="315" t="n"/>
      <c r="H9" s="315" t="n"/>
      <c r="I9" s="286" t="n"/>
    </row>
    <row r="10" ht="15.75" customHeight="1" s="219">
      <c r="A10" s="274" t="inlineStr">
        <is>
          <t>04.01.06</t>
        </is>
      </c>
      <c r="B10" s="283" t="inlineStr">
        <is>
          <t>Telones del foro</t>
        </is>
      </c>
      <c r="C10" s="369" t="n"/>
      <c r="D10" s="370" t="n"/>
      <c r="E10" s="315" t="n"/>
      <c r="F10" s="315" t="n"/>
      <c r="G10" s="315" t="n"/>
      <c r="H10" s="315" t="n"/>
    </row>
    <row r="11" ht="12.75" customHeight="1" s="219">
      <c r="A11" s="274" t="inlineStr">
        <is>
          <t>04.01.07</t>
        </is>
      </c>
      <c r="B11" s="283" t="inlineStr">
        <is>
          <t>Alquiler de decorados</t>
        </is>
      </c>
      <c r="C11" s="369" t="n"/>
      <c r="D11" s="370" t="n"/>
      <c r="E11" s="315" t="n"/>
      <c r="F11" s="315" t="n"/>
      <c r="G11" s="315" t="n"/>
      <c r="H11" s="315" t="n"/>
    </row>
    <row r="12" ht="12.75" customHeight="1" s="219">
      <c r="A12" s="274" t="inlineStr">
        <is>
          <t>04.01.08</t>
        </is>
      </c>
      <c r="B12" s="283" t="inlineStr">
        <is>
          <t>Alquiler de interiores naturales</t>
        </is>
      </c>
      <c r="C12" s="369" t="n"/>
      <c r="D12" s="370" t="n"/>
      <c r="E12" s="315" t="n"/>
      <c r="F12" s="315" t="n"/>
      <c r="G12" s="315" t="n"/>
      <c r="H12" s="315" t="n"/>
    </row>
    <row r="13" ht="12.75" customHeight="1" s="219">
      <c r="A13" s="274" t="inlineStr">
        <is>
          <t>04.01.09</t>
        </is>
      </c>
      <c r="B13" s="347" t="n"/>
      <c r="C13" s="369" t="n"/>
      <c r="D13" s="370" t="n"/>
      <c r="E13" s="315" t="n"/>
      <c r="F13" s="315" t="n"/>
      <c r="G13" s="315" t="n"/>
      <c r="H13" s="315" t="n"/>
    </row>
    <row r="14" ht="12.75" customHeight="1" s="219">
      <c r="A14" s="274" t="inlineStr">
        <is>
          <t>04.01.10</t>
        </is>
      </c>
      <c r="B14" s="371" t="n"/>
      <c r="C14" s="367" t="n"/>
      <c r="D14" s="315" t="n"/>
      <c r="E14" s="315" t="n"/>
      <c r="F14" s="315" t="n"/>
      <c r="G14" s="315" t="n"/>
      <c r="H14" s="315" t="n"/>
    </row>
    <row r="15" ht="12.75" customHeight="1" s="219">
      <c r="A15" s="274" t="inlineStr">
        <is>
          <t>04.01.11</t>
        </is>
      </c>
      <c r="B15" s="371" t="n"/>
      <c r="C15" s="367" t="n"/>
      <c r="D15" s="315" t="n"/>
      <c r="E15" s="315" t="n"/>
      <c r="F15" s="315" t="n"/>
      <c r="G15" s="315" t="n"/>
      <c r="H15" s="315" t="n"/>
    </row>
    <row r="16" ht="12.75" customHeight="1" s="219">
      <c r="A16" s="274" t="inlineStr">
        <is>
          <t>04.01.12</t>
        </is>
      </c>
      <c r="B16" s="371" t="n"/>
      <c r="C16" s="367" t="n"/>
      <c r="D16" s="315" t="n"/>
      <c r="E16" s="315" t="n"/>
      <c r="F16" s="315" t="n"/>
      <c r="G16" s="315" t="n"/>
      <c r="H16" s="315" t="n"/>
    </row>
    <row r="17" ht="12.75" customHeight="1" s="219">
      <c r="A17" s="233" t="n"/>
      <c r="B17" s="233" t="n"/>
      <c r="C17" s="233" t="n"/>
      <c r="D17" s="336" t="n"/>
      <c r="E17" s="310" t="n"/>
      <c r="F17" s="310" t="n"/>
      <c r="G17" s="310" t="n"/>
      <c r="H17" s="310" t="n"/>
    </row>
    <row r="18" ht="12.75" customHeight="1" s="219">
      <c r="A18" s="274" t="n"/>
      <c r="B18" s="281" t="inlineStr">
        <is>
          <t>04.02. Ambientación</t>
        </is>
      </c>
      <c r="D18" s="290">
        <f>SUM(D19:D31)</f>
        <v/>
      </c>
      <c r="E18" s="290">
        <f>SUM(E19:E31)</f>
        <v/>
      </c>
      <c r="F18" s="290">
        <f>SUM(F19:F31)</f>
        <v/>
      </c>
      <c r="G18" s="290">
        <f>SUM(G19:G31)</f>
        <v/>
      </c>
      <c r="H18" s="290">
        <f>SUM(H19:H31)</f>
        <v/>
      </c>
    </row>
    <row r="19" ht="12.75" customHeight="1" s="219">
      <c r="A19" s="274" t="inlineStr">
        <is>
          <t>04.02.01</t>
        </is>
      </c>
      <c r="B19" s="283" t="inlineStr">
        <is>
          <t>Mobiliario alquilado</t>
        </is>
      </c>
      <c r="C19" s="367" t="n"/>
      <c r="D19" s="315" t="n"/>
      <c r="E19" s="315" t="n"/>
      <c r="F19" s="315" t="n"/>
      <c r="G19" s="315" t="n"/>
      <c r="H19" s="315" t="n"/>
    </row>
    <row r="20" ht="12.75" customHeight="1" s="219">
      <c r="A20" s="274" t="inlineStr">
        <is>
          <t>04.02.02</t>
        </is>
      </c>
      <c r="B20" s="283" t="inlineStr">
        <is>
          <t>Atrezzo alquilado</t>
        </is>
      </c>
      <c r="C20" s="367" t="n"/>
      <c r="D20" s="315" t="n"/>
      <c r="E20" s="315" t="n"/>
      <c r="F20" s="315" t="n"/>
      <c r="G20" s="315" t="n"/>
      <c r="H20" s="315" t="n"/>
    </row>
    <row r="21" ht="12.75" customHeight="1" s="219">
      <c r="A21" s="274" t="inlineStr">
        <is>
          <t>04.02.03</t>
        </is>
      </c>
      <c r="B21" s="283" t="inlineStr">
        <is>
          <t>Mobiliario adquirido</t>
        </is>
      </c>
      <c r="C21" s="367" t="n"/>
      <c r="D21" s="315" t="n"/>
      <c r="E21" s="315" t="n"/>
      <c r="F21" s="315" t="n"/>
      <c r="G21" s="315" t="n"/>
      <c r="H21" s="315" t="n"/>
    </row>
    <row r="22" ht="12.75" customHeight="1" s="219">
      <c r="A22" s="274" t="inlineStr">
        <is>
          <t>04.02.04</t>
        </is>
      </c>
      <c r="B22" s="283" t="inlineStr">
        <is>
          <t>Atrezzo adquirido</t>
        </is>
      </c>
      <c r="C22" s="367" t="n"/>
      <c r="D22" s="315" t="n"/>
      <c r="E22" s="315" t="n"/>
      <c r="F22" s="315" t="n"/>
      <c r="G22" s="315" t="n"/>
      <c r="H22" s="315" t="n"/>
    </row>
    <row r="23" ht="12.75" customHeight="1" s="219">
      <c r="A23" s="274" t="inlineStr">
        <is>
          <t>04.02.05</t>
        </is>
      </c>
      <c r="B23" s="283" t="inlineStr">
        <is>
          <t>Jardinería</t>
        </is>
      </c>
      <c r="C23" s="367" t="n"/>
      <c r="D23" s="315" t="n"/>
      <c r="E23" s="315" t="n"/>
      <c r="F23" s="315" t="n"/>
      <c r="G23" s="315" t="n"/>
      <c r="H23" s="315" t="n"/>
      <c r="I23" s="286" t="n"/>
    </row>
    <row r="24" ht="12.75" customHeight="1" s="219">
      <c r="A24" s="274" t="inlineStr">
        <is>
          <t>04.02.06</t>
        </is>
      </c>
      <c r="B24" s="283" t="inlineStr">
        <is>
          <t>Armería</t>
        </is>
      </c>
      <c r="C24" s="369" t="n"/>
      <c r="D24" s="370" t="n"/>
      <c r="E24" s="315" t="n"/>
      <c r="F24" s="315" t="n"/>
      <c r="G24" s="315" t="n"/>
      <c r="H24" s="315" t="n"/>
    </row>
    <row r="25" ht="12.75" customHeight="1" s="219">
      <c r="A25" s="274" t="inlineStr">
        <is>
          <t>04.02.07</t>
        </is>
      </c>
      <c r="B25" s="283" t="inlineStr">
        <is>
          <t>Vehículos en escena</t>
        </is>
      </c>
      <c r="C25" s="369" t="n"/>
      <c r="D25" s="370" t="n"/>
      <c r="E25" s="315" t="n"/>
      <c r="F25" s="315" t="n"/>
      <c r="G25" s="315" t="n"/>
      <c r="H25" s="315" t="n"/>
    </row>
    <row r="26" ht="12.75" customHeight="1" s="219">
      <c r="A26" s="274" t="inlineStr">
        <is>
          <t>04.02.08</t>
        </is>
      </c>
      <c r="B26" s="283" t="inlineStr">
        <is>
          <t>Comidas en escena</t>
        </is>
      </c>
      <c r="C26" s="369" t="n"/>
      <c r="D26" s="370" t="n"/>
      <c r="E26" s="315" t="n"/>
      <c r="F26" s="315" t="n"/>
      <c r="G26" s="315" t="n"/>
      <c r="H26" s="315" t="n"/>
    </row>
    <row r="27" ht="12.75" customHeight="1" s="219">
      <c r="A27" s="274" t="inlineStr">
        <is>
          <t>04.02.09</t>
        </is>
      </c>
      <c r="B27" s="283" t="inlineStr">
        <is>
          <t>Material de efectos especiales</t>
        </is>
      </c>
      <c r="C27" s="369" t="n"/>
      <c r="D27" s="370" t="n"/>
      <c r="E27" s="315" t="n"/>
      <c r="F27" s="315" t="n"/>
      <c r="G27" s="315" t="n"/>
      <c r="H27" s="315" t="n"/>
    </row>
    <row r="28" ht="12.75" customHeight="1" s="219">
      <c r="A28" s="274" t="inlineStr">
        <is>
          <t>04.02.10</t>
        </is>
      </c>
      <c r="B28" s="283" t="inlineStr">
        <is>
          <t>Material fungible</t>
        </is>
      </c>
      <c r="C28" s="367" t="n"/>
      <c r="D28" s="315" t="n"/>
      <c r="E28" s="315" t="n"/>
      <c r="F28" s="315" t="n"/>
      <c r="G28" s="315" t="n"/>
      <c r="H28" s="315" t="n"/>
    </row>
    <row r="29" ht="12.75" customHeight="1" s="219">
      <c r="A29" s="274" t="inlineStr">
        <is>
          <t>04.02.11</t>
        </is>
      </c>
      <c r="B29" s="371" t="n"/>
      <c r="C29" s="367" t="n"/>
      <c r="D29" s="315" t="n"/>
      <c r="E29" s="315" t="n"/>
      <c r="F29" s="315" t="n"/>
      <c r="G29" s="315" t="n"/>
      <c r="H29" s="315" t="n"/>
    </row>
    <row r="30" ht="12.75" customHeight="1" s="219">
      <c r="A30" s="274" t="inlineStr">
        <is>
          <t>04.02.12</t>
        </is>
      </c>
      <c r="B30" s="371" t="n"/>
      <c r="C30" s="367" t="n"/>
      <c r="D30" s="315" t="n"/>
      <c r="E30" s="315" t="n"/>
      <c r="F30" s="315" t="n"/>
      <c r="G30" s="315" t="n"/>
      <c r="H30" s="315" t="n"/>
    </row>
    <row r="31" ht="12.75" customHeight="1" s="219">
      <c r="A31" s="274" t="inlineStr">
        <is>
          <t>04.02.13</t>
        </is>
      </c>
      <c r="B31" s="371" t="n"/>
      <c r="C31" s="367" t="n"/>
      <c r="D31" s="315" t="n"/>
      <c r="E31" s="315" t="n"/>
      <c r="F31" s="315" t="n"/>
      <c r="G31" s="315" t="n"/>
      <c r="H31" s="315" t="n"/>
    </row>
    <row r="32" ht="12.75" customHeight="1" s="219">
      <c r="A32" s="233" t="n"/>
      <c r="B32" s="233" t="n"/>
      <c r="C32" s="233" t="n"/>
      <c r="D32" s="336" t="n"/>
      <c r="E32" s="336" t="n"/>
      <c r="F32" s="336" t="n"/>
      <c r="G32" s="336" t="n"/>
      <c r="H32" s="336" t="n"/>
    </row>
    <row r="33" ht="12.75" customHeight="1" s="219">
      <c r="A33" s="226" t="n"/>
      <c r="B33" s="281" t="inlineStr">
        <is>
          <t>04.03. Vestuario</t>
        </is>
      </c>
      <c r="C33" s="291" t="n"/>
      <c r="D33" s="290">
        <f>SUM(D34:D41)</f>
        <v/>
      </c>
      <c r="E33" s="290">
        <f>SUM(E34:E41)</f>
        <v/>
      </c>
      <c r="F33" s="290">
        <f>SUM(F34:F41)</f>
        <v/>
      </c>
      <c r="G33" s="290">
        <f>SUM(G34:G41)</f>
        <v/>
      </c>
      <c r="H33" s="290">
        <f>SUM(H34:H41)</f>
        <v/>
      </c>
    </row>
    <row r="34" ht="12.75" customHeight="1" s="219">
      <c r="A34" s="274" t="inlineStr">
        <is>
          <t>04.03.01</t>
        </is>
      </c>
      <c r="B34" s="283" t="inlineStr">
        <is>
          <t>Vestuario alquilado</t>
        </is>
      </c>
      <c r="C34" s="367" t="n"/>
      <c r="D34" s="315" t="n"/>
      <c r="E34" s="315" t="n"/>
      <c r="F34" s="315" t="n"/>
      <c r="G34" s="315" t="n"/>
      <c r="H34" s="315" t="n"/>
      <c r="I34" s="233" t="n"/>
    </row>
    <row r="35" ht="12.75" customHeight="1" s="219">
      <c r="A35" s="274" t="inlineStr">
        <is>
          <t>04.03.02</t>
        </is>
      </c>
      <c r="B35" s="283" t="inlineStr">
        <is>
          <t>Vestuario adquirido</t>
        </is>
      </c>
      <c r="C35" s="367" t="n"/>
      <c r="D35" s="315" t="n"/>
      <c r="E35" s="315" t="n"/>
      <c r="F35" s="315" t="n"/>
      <c r="G35" s="315" t="n"/>
      <c r="H35" s="315" t="n"/>
      <c r="I35" s="233" t="n"/>
    </row>
    <row r="36" ht="12.75" customHeight="1" s="219">
      <c r="A36" s="274" t="inlineStr">
        <is>
          <t>04.03.03</t>
        </is>
      </c>
      <c r="B36" s="283" t="inlineStr">
        <is>
          <t>Zapatería</t>
        </is>
      </c>
      <c r="C36" s="367" t="n"/>
      <c r="D36" s="315" t="n"/>
      <c r="E36" s="315" t="n"/>
      <c r="F36" s="315" t="n"/>
      <c r="G36" s="315" t="n"/>
      <c r="H36" s="315" t="n"/>
      <c r="I36" s="233" t="n"/>
    </row>
    <row r="37" ht="12.75" customHeight="1" s="219">
      <c r="A37" s="274" t="inlineStr">
        <is>
          <t>04.03.04</t>
        </is>
      </c>
      <c r="B37" s="283" t="inlineStr">
        <is>
          <t>Complementos</t>
        </is>
      </c>
      <c r="C37" s="367" t="n"/>
      <c r="D37" s="315" t="n"/>
      <c r="E37" s="315" t="n"/>
      <c r="F37" s="315" t="n"/>
      <c r="G37" s="315" t="n"/>
      <c r="H37" s="315" t="n"/>
      <c r="I37" s="233" t="n"/>
    </row>
    <row r="38" ht="12.75" customHeight="1" s="219">
      <c r="A38" s="274" t="inlineStr">
        <is>
          <t>04.03.05</t>
        </is>
      </c>
      <c r="B38" s="283" t="inlineStr">
        <is>
          <t>Materiales de sastrería</t>
        </is>
      </c>
      <c r="C38" s="367" t="n"/>
      <c r="D38" s="315" t="n"/>
      <c r="E38" s="315" t="n"/>
      <c r="F38" s="315" t="n"/>
      <c r="G38" s="315" t="n"/>
      <c r="H38" s="315" t="n"/>
      <c r="I38" s="286" t="n"/>
    </row>
    <row r="39" ht="12.75" customHeight="1" s="219">
      <c r="A39" s="274" t="inlineStr">
        <is>
          <t>04.03.06</t>
        </is>
      </c>
      <c r="B39" s="347" t="n"/>
      <c r="C39" s="367" t="n"/>
      <c r="D39" s="315" t="n"/>
      <c r="E39" s="315" t="n"/>
      <c r="F39" s="315" t="n"/>
      <c r="G39" s="315" t="n"/>
      <c r="H39" s="315" t="n"/>
    </row>
    <row r="40" ht="12.75" customHeight="1" s="219">
      <c r="A40" s="274" t="inlineStr">
        <is>
          <t>04.03.07</t>
        </is>
      </c>
      <c r="B40" s="348" t="n"/>
      <c r="C40" s="369" t="n"/>
      <c r="D40" s="370" t="n"/>
      <c r="E40" s="315" t="n"/>
      <c r="F40" s="315" t="n"/>
      <c r="G40" s="315" t="n"/>
      <c r="H40" s="315" t="n"/>
    </row>
    <row r="41" ht="12.75" customHeight="1" s="219">
      <c r="A41" s="274" t="inlineStr">
        <is>
          <t>04.03.08</t>
        </is>
      </c>
      <c r="B41" s="347" t="n"/>
      <c r="C41" s="369" t="n"/>
      <c r="D41" s="370" t="n"/>
      <c r="E41" s="315" t="n"/>
      <c r="F41" s="315" t="n"/>
      <c r="G41" s="315" t="n"/>
      <c r="H41" s="315" t="n"/>
    </row>
    <row r="42" ht="12.75" customHeight="1" s="219">
      <c r="A42" s="226" t="n"/>
      <c r="B42" s="226" t="n"/>
      <c r="C42" s="226" t="n"/>
      <c r="D42" s="336" t="n"/>
      <c r="E42" s="336" t="n"/>
      <c r="F42" s="336" t="n"/>
      <c r="G42" s="336" t="n"/>
      <c r="H42" s="336" t="n"/>
    </row>
    <row r="43" ht="12.75" customHeight="1" s="219">
      <c r="A43" s="226" t="n"/>
      <c r="B43" s="281" t="inlineStr">
        <is>
          <t>04.04. Semovientes y carruajes</t>
        </is>
      </c>
      <c r="C43" s="226" t="n"/>
      <c r="D43" s="290">
        <f>SUM(D44:D52)</f>
        <v/>
      </c>
      <c r="E43" s="290">
        <f>SUM(E44:E52)</f>
        <v/>
      </c>
      <c r="F43" s="290">
        <f>SUM(F44:F52)</f>
        <v/>
      </c>
      <c r="G43" s="290">
        <f>SUM(G44:G52)</f>
        <v/>
      </c>
      <c r="H43" s="290">
        <f>SUM(H44:H52)</f>
        <v/>
      </c>
    </row>
    <row r="44" ht="12.75" customHeight="1" s="219">
      <c r="A44" s="274" t="inlineStr">
        <is>
          <t>04.04.01</t>
        </is>
      </c>
      <c r="B44" s="283" t="inlineStr">
        <is>
          <t>Animales</t>
        </is>
      </c>
      <c r="C44" s="367" t="n"/>
      <c r="D44" s="315" t="n"/>
      <c r="E44" s="315" t="n"/>
      <c r="F44" s="315" t="n"/>
      <c r="G44" s="315" t="n"/>
      <c r="H44" s="315" t="n"/>
    </row>
    <row r="45" ht="12.75" customHeight="1" s="219">
      <c r="A45" s="274" t="inlineStr">
        <is>
          <t>04.04.02</t>
        </is>
      </c>
      <c r="B45" s="372" t="n"/>
      <c r="C45" s="367" t="n"/>
      <c r="D45" s="315" t="n"/>
      <c r="E45" s="315" t="n"/>
      <c r="F45" s="315" t="n"/>
      <c r="G45" s="315" t="n"/>
      <c r="H45" s="315" t="n"/>
    </row>
    <row r="46" ht="12.75" customHeight="1" s="219">
      <c r="A46" s="274" t="inlineStr">
        <is>
          <t>04.04.03</t>
        </is>
      </c>
      <c r="B46" s="283" t="inlineStr">
        <is>
          <t>Cuadras y piensos</t>
        </is>
      </c>
      <c r="C46" s="367" t="n"/>
      <c r="D46" s="315" t="n"/>
      <c r="E46" s="315" t="n"/>
      <c r="F46" s="315" t="n"/>
      <c r="G46" s="315" t="n"/>
      <c r="H46" s="315" t="n"/>
    </row>
    <row r="47" ht="12.75" customHeight="1" s="219">
      <c r="A47" s="274" t="inlineStr">
        <is>
          <t>04.04.04</t>
        </is>
      </c>
      <c r="B47" s="372" t="n"/>
      <c r="C47" s="367" t="n"/>
      <c r="D47" s="315" t="n"/>
      <c r="E47" s="315" t="n"/>
      <c r="F47" s="315" t="n"/>
      <c r="G47" s="315" t="n"/>
      <c r="H47" s="315" t="n"/>
    </row>
    <row r="48" ht="12.75" customHeight="1" s="219">
      <c r="A48" s="274" t="inlineStr">
        <is>
          <t>04.04.05</t>
        </is>
      </c>
      <c r="B48" s="372" t="n"/>
      <c r="C48" s="367" t="n"/>
      <c r="D48" s="315" t="n"/>
      <c r="E48" s="315" t="n"/>
      <c r="F48" s="315" t="n"/>
      <c r="G48" s="315" t="n"/>
      <c r="H48" s="315" t="n"/>
      <c r="I48" s="286" t="n"/>
    </row>
    <row r="49" ht="12.75" customHeight="1" s="219">
      <c r="A49" s="274" t="inlineStr">
        <is>
          <t>04.04.06</t>
        </is>
      </c>
      <c r="B49" s="283" t="inlineStr">
        <is>
          <t>Carruajes</t>
        </is>
      </c>
      <c r="C49" s="367" t="n"/>
      <c r="D49" s="315" t="n"/>
      <c r="E49" s="315" t="n"/>
      <c r="F49" s="315" t="n"/>
      <c r="G49" s="315" t="n"/>
      <c r="H49" s="315" t="n"/>
    </row>
    <row r="50" ht="12.75" customHeight="1" s="219">
      <c r="A50" s="274" t="inlineStr">
        <is>
          <t>04.04.07</t>
        </is>
      </c>
      <c r="B50" s="347" t="n"/>
      <c r="C50" s="367" t="n"/>
      <c r="D50" s="315" t="n"/>
      <c r="E50" s="315" t="n"/>
      <c r="F50" s="315" t="n"/>
      <c r="G50" s="315" t="n"/>
      <c r="H50" s="315" t="n"/>
    </row>
    <row r="51" ht="12.75" customHeight="1" s="219">
      <c r="A51" s="274" t="inlineStr">
        <is>
          <t>04.04.08</t>
        </is>
      </c>
      <c r="B51" s="371" t="n"/>
      <c r="C51" s="367" t="n"/>
      <c r="D51" s="315" t="n"/>
      <c r="E51" s="315" t="n"/>
      <c r="F51" s="315" t="n"/>
      <c r="G51" s="315" t="n"/>
      <c r="H51" s="315" t="n"/>
    </row>
    <row r="52" ht="12.75" customHeight="1" s="219">
      <c r="A52" s="274" t="inlineStr">
        <is>
          <t>04.04.09</t>
        </is>
      </c>
      <c r="B52" s="371" t="n"/>
      <c r="C52" s="367" t="n"/>
      <c r="D52" s="315" t="n"/>
      <c r="E52" s="315" t="n"/>
      <c r="F52" s="315" t="n"/>
      <c r="G52" s="315" t="n"/>
      <c r="H52" s="315" t="n"/>
    </row>
    <row r="53" ht="12.75" customHeight="1" s="219">
      <c r="A53" s="233" t="n"/>
      <c r="B53" s="233" t="n"/>
      <c r="C53" s="233" t="n"/>
      <c r="D53" s="336" t="n"/>
      <c r="E53" s="336" t="n"/>
      <c r="F53" s="336" t="n"/>
      <c r="G53" s="336" t="n"/>
      <c r="H53" s="336" t="n"/>
    </row>
    <row r="54" ht="12.75" customHeight="1" s="219">
      <c r="A54" s="274" t="n"/>
      <c r="B54" s="281" t="inlineStr">
        <is>
          <t>04.05. Varios</t>
        </is>
      </c>
      <c r="C54" s="226" t="n"/>
      <c r="D54" s="290">
        <f>SUM(D55:D61)</f>
        <v/>
      </c>
      <c r="E54" s="290">
        <f>SUM(E55:E61)</f>
        <v/>
      </c>
      <c r="F54" s="290">
        <f>SUM(F55:F61)</f>
        <v/>
      </c>
      <c r="G54" s="290">
        <f>SUM(G55:G61)</f>
        <v/>
      </c>
      <c r="H54" s="290">
        <f>SUM(H55:H61)</f>
        <v/>
      </c>
    </row>
    <row r="55" ht="12.75" customHeight="1" s="219">
      <c r="A55" s="274" t="inlineStr">
        <is>
          <t>04.05.01</t>
        </is>
      </c>
      <c r="B55" s="283" t="inlineStr">
        <is>
          <t>Material de peluquería</t>
        </is>
      </c>
      <c r="C55" s="369" t="n"/>
      <c r="D55" s="370" t="n"/>
      <c r="E55" s="315" t="n"/>
      <c r="F55" s="315" t="n"/>
      <c r="G55" s="315" t="n"/>
      <c r="H55" s="315" t="n"/>
    </row>
    <row r="56" ht="12.75" customHeight="1" s="219">
      <c r="A56" s="274" t="inlineStr">
        <is>
          <t>04.05.02</t>
        </is>
      </c>
      <c r="B56" s="283" t="inlineStr">
        <is>
          <t>Material de maquillaje</t>
        </is>
      </c>
      <c r="C56" s="369" t="n"/>
      <c r="D56" s="370" t="n"/>
      <c r="E56" s="315" t="n"/>
      <c r="F56" s="315" t="n"/>
      <c r="G56" s="315" t="n"/>
      <c r="H56" s="315" t="n"/>
    </row>
    <row r="57" ht="12.75" customHeight="1" s="219">
      <c r="A57" s="274" t="inlineStr">
        <is>
          <t>04.05.03</t>
        </is>
      </c>
      <c r="B57" s="372" t="n"/>
      <c r="C57" s="369" t="n"/>
      <c r="D57" s="370" t="n"/>
      <c r="E57" s="315" t="n"/>
      <c r="F57" s="315" t="n"/>
      <c r="G57" s="315" t="n"/>
      <c r="H57" s="315" t="n"/>
    </row>
    <row r="58" ht="12.75" customHeight="1" s="219">
      <c r="A58" s="274" t="inlineStr">
        <is>
          <t>04.05.04</t>
        </is>
      </c>
      <c r="B58" s="347" t="n"/>
      <c r="C58" s="367" t="n"/>
      <c r="D58" s="315" t="n"/>
      <c r="E58" s="315" t="n"/>
      <c r="F58" s="315" t="n"/>
      <c r="G58" s="315" t="n"/>
      <c r="H58" s="315" t="n"/>
    </row>
    <row r="59" ht="12.75" customHeight="1" s="219">
      <c r="A59" s="274" t="inlineStr">
        <is>
          <t>04.05.05</t>
        </is>
      </c>
      <c r="B59" s="371" t="n"/>
      <c r="C59" s="367" t="n"/>
      <c r="D59" s="315" t="n"/>
      <c r="E59" s="315" t="n"/>
      <c r="F59" s="315" t="n"/>
      <c r="G59" s="315" t="n"/>
      <c r="H59" s="315" t="n"/>
      <c r="I59" s="286" t="n"/>
    </row>
    <row r="60" ht="12.75" customHeight="1" s="219">
      <c r="A60" s="274" t="inlineStr">
        <is>
          <t>04.05.06</t>
        </is>
      </c>
      <c r="B60" s="371" t="n"/>
      <c r="C60" s="367" t="n"/>
      <c r="D60" s="315" t="n"/>
      <c r="E60" s="315" t="n"/>
      <c r="F60" s="315" t="n"/>
      <c r="G60" s="315" t="n"/>
      <c r="H60" s="315" t="n"/>
    </row>
    <row r="61" ht="12.75" customHeight="1" s="219">
      <c r="A61" s="274" t="inlineStr">
        <is>
          <t>04.05.07</t>
        </is>
      </c>
      <c r="B61" s="371" t="n"/>
      <c r="C61" s="367" t="n"/>
      <c r="D61" s="315" t="n"/>
      <c r="E61" s="315" t="n"/>
      <c r="F61" s="315" t="n"/>
      <c r="G61" s="315" t="n"/>
      <c r="H61" s="315" t="n"/>
    </row>
    <row r="62" ht="12.75" customHeight="1" s="219">
      <c r="A62" s="233" t="n"/>
      <c r="B62" s="233" t="n"/>
      <c r="C62" s="233" t="n"/>
      <c r="D62" s="233" t="n"/>
      <c r="E62" s="233" t="n"/>
      <c r="F62" s="233" t="n"/>
      <c r="G62" s="233" t="n"/>
      <c r="H62" s="233" t="n"/>
    </row>
    <row r="63" ht="18.75" customHeight="1" s="219">
      <c r="A63" s="233" t="n"/>
      <c r="B63" s="233" t="n"/>
      <c r="C63" s="373" t="inlineStr">
        <is>
          <t>TOTAL CAPÍTULO 4</t>
        </is>
      </c>
      <c r="D63" s="335">
        <f>SUM(D4+D18+D33+D43+D54)</f>
        <v/>
      </c>
      <c r="E63" s="335">
        <f>SUM(E4+E18+E33+E43+E54)</f>
        <v/>
      </c>
      <c r="F63" s="335">
        <f>SUM(F4+F18+F33+F43+F54)</f>
        <v/>
      </c>
      <c r="G63" s="335">
        <f>SUM(G4+G18+G33+G43+G54)</f>
        <v/>
      </c>
      <c r="H63" s="335">
        <f>SUM(H4+H18+H33+H43+H54)</f>
        <v/>
      </c>
    </row>
    <row r="64" ht="16.5" customHeight="1" s="219">
      <c r="B64" s="374" t="n"/>
    </row>
    <row r="65" ht="16.5" customHeight="1" s="219"/>
    <row r="66" ht="16.5" customHeight="1" s="219">
      <c r="B66" s="303" t="n"/>
      <c r="I66" s="233" t="n"/>
    </row>
    <row r="67" ht="16.5" customHeight="1" s="219">
      <c r="B67" s="375" t="n"/>
      <c r="I67" s="286" t="n"/>
    </row>
    <row r="68" ht="16.5" customHeight="1" s="219">
      <c r="B68" s="375" t="n"/>
    </row>
    <row r="69" ht="16.5" customHeight="1" s="219">
      <c r="B69" s="376" t="n"/>
    </row>
    <row r="70" ht="16.5" customHeight="1" s="219">
      <c r="B70" s="291" t="n"/>
    </row>
    <row r="71" ht="16.5" customHeight="1" s="219"/>
  </sheetData>
  <mergeCells count="5"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1"/>
  </sheetPr>
  <dimension ref="A2:J55"/>
  <sheetViews>
    <sheetView showFormulas="0" showGridLines="0" showRowColHeaders="1" showZeros="1" rightToLeft="0" tabSelected="0" showOutlineSymbols="1" defaultGridColor="1" view="normal" topLeftCell="A22" colorId="64" zoomScale="95" zoomScaleNormal="95" zoomScalePageLayoutView="100" workbookViewId="0">
      <selection pane="topLeft" activeCell="D26" activeCellId="0" sqref="D26"/>
    </sheetView>
  </sheetViews>
  <sheetFormatPr baseColWidth="8" defaultColWidth="11.28125" defaultRowHeight="16.5" zeroHeight="0" outlineLevelRow="0"/>
  <cols>
    <col width="12.56" customWidth="1" style="272" min="1" max="1"/>
    <col width="33.41" customWidth="1" style="273" min="2" max="2"/>
    <col width="31.99" customWidth="1" style="250" min="3" max="3"/>
    <col width="20.56" customWidth="1" style="251" min="4" max="4"/>
    <col width="20.56" customWidth="1" style="250" min="5" max="7"/>
    <col width="23.41" customWidth="1" style="250" min="8" max="8"/>
    <col width="11.28" customWidth="1" style="250" min="9" max="257"/>
  </cols>
  <sheetData>
    <row r="2" ht="33.75" customHeight="1" s="219">
      <c r="A2" s="280" t="inlineStr">
        <is>
          <t>Núm. cuenta</t>
        </is>
      </c>
      <c r="B2" s="377" t="inlineStr">
        <is>
          <t>CAPÍTULO 05. Estudios: rodaje/sonorización, y diversos de producción</t>
        </is>
      </c>
      <c r="C2" s="378" t="n"/>
      <c r="D2" s="365" t="inlineStr">
        <is>
          <t>Productora</t>
        </is>
      </c>
      <c r="E2" s="279" t="inlineStr">
        <is>
          <t>Coproductora 1</t>
        </is>
      </c>
      <c r="F2" s="279" t="inlineStr">
        <is>
          <t>Coproductora 2</t>
        </is>
      </c>
      <c r="G2" s="279" t="inlineStr">
        <is>
          <t>Coproductora 3</t>
        </is>
      </c>
      <c r="H2" s="279" t="inlineStr">
        <is>
          <t>Inversión de recursos en las Illes Balears</t>
        </is>
      </c>
      <c r="I2" s="226" t="n"/>
      <c r="J2" s="226" t="n"/>
    </row>
    <row r="3" ht="12.75" customHeight="1" s="219">
      <c r="A3" s="226" t="n"/>
      <c r="B3" s="291" t="n"/>
      <c r="C3" s="226" t="n"/>
      <c r="D3" s="259" t="n"/>
      <c r="E3" s="259" t="n"/>
      <c r="F3" s="259" t="n"/>
      <c r="G3" s="259" t="n"/>
      <c r="H3" s="259" t="n"/>
      <c r="I3" s="226" t="n"/>
      <c r="J3" s="226" t="n"/>
    </row>
    <row r="4" ht="12.75" customFormat="1" customHeight="1" s="285">
      <c r="A4" s="337" t="n"/>
      <c r="B4" s="379" t="inlineStr">
        <is>
          <t>05.01. Estudios de rodaje</t>
        </is>
      </c>
      <c r="C4" s="286" t="n"/>
      <c r="D4" s="290">
        <f>SUM(D5:D12)</f>
        <v/>
      </c>
      <c r="E4" s="290">
        <f>SUM(E5:E12)</f>
        <v/>
      </c>
      <c r="F4" s="290">
        <f>SUM(F5:F12)</f>
        <v/>
      </c>
      <c r="G4" s="290">
        <f>SUM(G5:G12)</f>
        <v/>
      </c>
      <c r="H4" s="290">
        <f>SUM(H5:H12)</f>
        <v/>
      </c>
      <c r="I4" s="286" t="n"/>
      <c r="J4" s="286" t="n"/>
    </row>
    <row r="5" ht="12.75" customHeight="1" s="219">
      <c r="A5" s="274" t="inlineStr">
        <is>
          <t>05.01.01</t>
        </is>
      </c>
      <c r="B5" s="283" t="inlineStr">
        <is>
          <t>Alquiler de platós</t>
        </is>
      </c>
      <c r="C5" s="367" t="n"/>
      <c r="D5" s="340" t="n"/>
      <c r="E5" s="340" t="n"/>
      <c r="F5" s="340" t="n"/>
      <c r="G5" s="340" t="n"/>
      <c r="H5" s="340" t="n"/>
      <c r="I5" s="226" t="n"/>
      <c r="J5" s="226" t="n"/>
    </row>
    <row r="6" ht="12.75" customHeight="1" s="219">
      <c r="A6" s="274" t="inlineStr">
        <is>
          <t>05.01.02</t>
        </is>
      </c>
      <c r="B6" s="283" t="inlineStr">
        <is>
          <t>Rodaje en exteriores de estudio</t>
        </is>
      </c>
      <c r="C6" s="367" t="n"/>
      <c r="D6" s="340" t="n"/>
      <c r="E6" s="340" t="n"/>
      <c r="F6" s="340" t="n"/>
      <c r="G6" s="340" t="n"/>
      <c r="H6" s="340" t="n"/>
      <c r="I6" s="226" t="n"/>
      <c r="J6" s="226" t="n"/>
    </row>
    <row r="7" ht="12.75" customHeight="1" s="219">
      <c r="A7" s="274" t="inlineStr">
        <is>
          <t>05.01.03</t>
        </is>
      </c>
      <c r="B7" s="283" t="inlineStr">
        <is>
          <t>Fluido eléctrico del estudio</t>
        </is>
      </c>
      <c r="C7" s="367" t="n"/>
      <c r="D7" s="340" t="n"/>
      <c r="E7" s="340" t="n"/>
      <c r="F7" s="340" t="n"/>
      <c r="G7" s="340" t="n"/>
      <c r="H7" s="340" t="n"/>
      <c r="I7" s="226" t="n"/>
      <c r="J7" s="226" t="n"/>
    </row>
    <row r="8" ht="12.75" customHeight="1" s="219">
      <c r="A8" s="274" t="inlineStr">
        <is>
          <t>05.01.04</t>
        </is>
      </c>
      <c r="B8" s="346" t="n"/>
      <c r="C8" s="367" t="n"/>
      <c r="D8" s="380" t="n"/>
      <c r="E8" s="380" t="n"/>
      <c r="F8" s="340" t="n"/>
      <c r="G8" s="340" t="n"/>
      <c r="H8" s="340" t="n"/>
      <c r="I8" s="226" t="n"/>
      <c r="J8" s="226" t="n"/>
    </row>
    <row r="9" ht="12.75" customHeight="1" s="219">
      <c r="A9" s="274" t="inlineStr">
        <is>
          <t>05.01.05</t>
        </is>
      </c>
      <c r="B9" s="283" t="inlineStr">
        <is>
          <t>Instalaciones complementarias</t>
        </is>
      </c>
      <c r="C9" s="367" t="n"/>
      <c r="D9" s="380" t="n"/>
      <c r="E9" s="380" t="n"/>
      <c r="F9" s="340" t="n"/>
      <c r="G9" s="340" t="n"/>
      <c r="H9" s="340" t="n"/>
      <c r="I9" s="226" t="n"/>
      <c r="J9" s="226" t="n"/>
    </row>
    <row r="10" ht="12.75" customHeight="1" s="219">
      <c r="A10" s="274" t="inlineStr">
        <is>
          <t>05.01.06</t>
        </is>
      </c>
      <c r="B10" s="346" t="n"/>
      <c r="C10" s="312" t="n"/>
      <c r="D10" s="380" t="n"/>
      <c r="E10" s="380" t="n"/>
      <c r="F10" s="340" t="n"/>
      <c r="G10" s="340" t="n"/>
      <c r="H10" s="340" t="n"/>
      <c r="I10" s="226" t="n"/>
      <c r="J10" s="226" t="n"/>
    </row>
    <row r="11" ht="12.75" customHeight="1" s="219">
      <c r="A11" s="274" t="inlineStr">
        <is>
          <t>05.01.07</t>
        </is>
      </c>
      <c r="B11" s="346" t="n"/>
      <c r="C11" s="312" t="n"/>
      <c r="D11" s="380" t="n"/>
      <c r="E11" s="380" t="n"/>
      <c r="F11" s="340" t="n"/>
      <c r="G11" s="340" t="n"/>
      <c r="H11" s="340" t="n"/>
      <c r="I11" s="226" t="n"/>
      <c r="J11" s="226" t="n"/>
    </row>
    <row r="12" ht="12.75" customHeight="1" s="219">
      <c r="A12" s="274" t="inlineStr">
        <is>
          <t>05.01.08</t>
        </is>
      </c>
      <c r="B12" s="347" t="n"/>
      <c r="C12" s="367" t="n"/>
      <c r="D12" s="380" t="n"/>
      <c r="E12" s="380" t="n"/>
      <c r="F12" s="340" t="n"/>
      <c r="G12" s="340" t="n"/>
      <c r="H12" s="340" t="n"/>
      <c r="I12" s="226" t="n"/>
      <c r="J12" s="226" t="n"/>
    </row>
    <row r="13" ht="12.75" customHeight="1" s="219">
      <c r="A13" s="233" t="n"/>
      <c r="B13" s="233" t="n"/>
      <c r="C13" s="233" t="n"/>
      <c r="D13" s="344" t="n"/>
      <c r="E13" s="344" t="n"/>
      <c r="F13" s="344" t="n"/>
      <c r="G13" s="344" t="n"/>
      <c r="H13" s="344" t="n"/>
      <c r="I13" s="226" t="n"/>
      <c r="J13" s="226" t="n"/>
    </row>
    <row r="14" ht="12.75" customHeight="1" s="219">
      <c r="A14" s="226" t="n"/>
      <c r="B14" s="226" t="n"/>
      <c r="C14" s="226" t="n"/>
      <c r="D14" s="344" t="n"/>
      <c r="E14" s="344" t="n"/>
      <c r="F14" s="344" t="n"/>
      <c r="G14" s="344" t="n"/>
      <c r="H14" s="344" t="n"/>
      <c r="I14" s="226" t="n"/>
      <c r="J14" s="226" t="n"/>
    </row>
    <row r="15" ht="12.75" customFormat="1" customHeight="1" s="285">
      <c r="A15" s="337" t="n"/>
      <c r="B15" s="381" t="inlineStr">
        <is>
          <t>05.02. Montaje y sonorización</t>
        </is>
      </c>
      <c r="C15" s="382" t="n"/>
      <c r="D15" s="290">
        <f>SUM(D16:D34)</f>
        <v/>
      </c>
      <c r="E15" s="290">
        <f>SUM(E16:E34)</f>
        <v/>
      </c>
      <c r="F15" s="290">
        <f>SUM(F16:F34)</f>
        <v/>
      </c>
      <c r="G15" s="290">
        <f>SUM(G16:G34)</f>
        <v/>
      </c>
      <c r="H15" s="290">
        <f>SUM(H16:H34)</f>
        <v/>
      </c>
      <c r="I15" s="286" t="n"/>
      <c r="J15" s="286" t="n"/>
    </row>
    <row r="16" ht="12.75" customHeight="1" s="219">
      <c r="A16" s="274" t="inlineStr">
        <is>
          <t>05.02.01</t>
        </is>
      </c>
      <c r="B16" s="283" t="inlineStr">
        <is>
          <t>Sala de montaje</t>
        </is>
      </c>
      <c r="C16" s="367" t="n"/>
      <c r="D16" s="340" t="n"/>
      <c r="E16" s="340" t="n"/>
      <c r="F16" s="340" t="n"/>
      <c r="G16" s="340" t="n"/>
      <c r="H16" s="340" t="n"/>
      <c r="I16" s="226" t="n"/>
      <c r="J16" s="226" t="n"/>
    </row>
    <row r="17" ht="12.75" customHeight="1" s="219">
      <c r="A17" s="274" t="inlineStr">
        <is>
          <t>05.02.02</t>
        </is>
      </c>
      <c r="B17" s="283" t="inlineStr">
        <is>
          <t>Sala de proyección</t>
        </is>
      </c>
      <c r="C17" s="312" t="n"/>
      <c r="D17" s="380" t="n"/>
      <c r="E17" s="380" t="n"/>
      <c r="F17" s="340" t="n"/>
      <c r="G17" s="340" t="n"/>
      <c r="H17" s="340" t="n"/>
      <c r="I17" s="226" t="n"/>
      <c r="J17" s="226" t="n"/>
    </row>
    <row r="18" ht="12.75" customHeight="1" s="219">
      <c r="A18" s="274" t="inlineStr">
        <is>
          <t>05.02.03</t>
        </is>
      </c>
      <c r="B18" s="283" t="inlineStr">
        <is>
          <t>Sala de doblaje</t>
        </is>
      </c>
      <c r="C18" s="367" t="n"/>
      <c r="D18" s="380" t="n"/>
      <c r="E18" s="380" t="n"/>
      <c r="F18" s="340" t="n"/>
      <c r="G18" s="340" t="n"/>
      <c r="H18" s="340" t="n"/>
      <c r="I18" s="226" t="n"/>
      <c r="J18" s="226" t="n"/>
    </row>
    <row r="19" ht="12.75" customHeight="1" s="219">
      <c r="A19" s="274" t="inlineStr">
        <is>
          <t>05.02.04</t>
        </is>
      </c>
      <c r="B19" s="283" t="inlineStr">
        <is>
          <t>Sala de efectos sonoros (sala)</t>
        </is>
      </c>
      <c r="C19" s="367" t="n"/>
      <c r="D19" s="380" t="n"/>
      <c r="E19" s="380" t="n"/>
      <c r="F19" s="340" t="n"/>
      <c r="G19" s="340" t="n"/>
      <c r="H19" s="340" t="n"/>
      <c r="I19" s="226" t="n"/>
      <c r="J19" s="226" t="n"/>
    </row>
    <row r="20" ht="12.75" customHeight="1" s="219">
      <c r="A20" s="274" t="inlineStr">
        <is>
          <t>05.02.05</t>
        </is>
      </c>
      <c r="B20" s="283" t="inlineStr">
        <is>
          <t>Grabación de mezclas</t>
        </is>
      </c>
      <c r="C20" s="367" t="n"/>
      <c r="D20" s="380" t="n"/>
      <c r="E20" s="380" t="n"/>
      <c r="F20" s="340" t="n"/>
      <c r="G20" s="340" t="n"/>
      <c r="H20" s="340" t="n"/>
      <c r="I20" s="226" t="n"/>
      <c r="J20" s="226" t="n"/>
    </row>
    <row r="21" ht="12.75" customHeight="1" s="219">
      <c r="A21" s="274" t="inlineStr">
        <is>
          <t>05.02.06</t>
        </is>
      </c>
      <c r="B21" s="283" t="inlineStr">
        <is>
          <t>Grabación de banda sonora</t>
        </is>
      </c>
      <c r="C21" s="367" t="n"/>
      <c r="D21" s="340" t="n"/>
      <c r="E21" s="340" t="n"/>
      <c r="F21" s="340" t="n"/>
      <c r="G21" s="340" t="n"/>
      <c r="H21" s="340" t="n"/>
      <c r="I21" s="226" t="n"/>
      <c r="J21" s="226" t="n"/>
    </row>
    <row r="22" ht="16.5" customHeight="1" s="219">
      <c r="A22" s="274" t="inlineStr">
        <is>
          <t>05.02.07</t>
        </is>
      </c>
      <c r="B22" s="383" t="inlineStr">
        <is>
          <t>Transcripciones magnéticas</t>
        </is>
      </c>
      <c r="C22" s="367" t="n"/>
      <c r="D22" s="340" t="n"/>
      <c r="E22" s="340" t="n"/>
      <c r="F22" s="340" t="n"/>
      <c r="G22" s="340" t="n"/>
      <c r="H22" s="340" t="n"/>
      <c r="I22" s="226" t="n"/>
      <c r="J22" s="226" t="n"/>
    </row>
    <row r="23" ht="12.75" customHeight="1" s="219">
      <c r="A23" s="274" t="inlineStr">
        <is>
          <t>05.02.08</t>
        </is>
      </c>
      <c r="B23" s="283" t="inlineStr">
        <is>
          <t>Paso a fotográfico</t>
        </is>
      </c>
      <c r="C23" s="367" t="n"/>
      <c r="D23" s="340" t="n"/>
      <c r="E23" s="340" t="n"/>
      <c r="F23" s="340" t="n"/>
      <c r="G23" s="340" t="n"/>
      <c r="H23" s="340" t="n"/>
      <c r="I23" s="226" t="n"/>
      <c r="J23" s="226" t="n"/>
    </row>
    <row r="24" ht="12.75" customHeight="1" s="219">
      <c r="A24" s="274" t="inlineStr">
        <is>
          <t>05.02.09</t>
        </is>
      </c>
      <c r="B24" s="283" t="inlineStr">
        <is>
          <t>Sala de grabación de canciones</t>
        </is>
      </c>
      <c r="C24" s="367" t="n"/>
      <c r="D24" s="340" t="n"/>
      <c r="E24" s="340" t="n"/>
      <c r="F24" s="340" t="n"/>
      <c r="G24" s="340" t="n"/>
      <c r="H24" s="340" t="n"/>
      <c r="I24" s="226" t="n"/>
      <c r="J24" s="226" t="n"/>
    </row>
    <row r="25" ht="12.75" customHeight="1" s="219">
      <c r="A25" s="274" t="inlineStr">
        <is>
          <t>05.02.10</t>
        </is>
      </c>
      <c r="B25" s="283" t="inlineStr">
        <is>
          <t>Sala de grabación de música de fondo</t>
        </is>
      </c>
      <c r="C25" s="367" t="n"/>
      <c r="D25" s="340" t="n"/>
      <c r="E25" s="340" t="n"/>
      <c r="F25" s="340" t="n"/>
      <c r="G25" s="340" t="n"/>
      <c r="H25" s="340" t="n"/>
      <c r="I25" s="226" t="n"/>
      <c r="J25" s="226" t="n"/>
    </row>
    <row r="26" ht="12.75" customHeight="1" s="219">
      <c r="A26" s="274" t="inlineStr">
        <is>
          <t>05.02.11</t>
        </is>
      </c>
      <c r="B26" s="283" t="inlineStr">
        <is>
          <t>Alquiler de instrumentos musicales</t>
        </is>
      </c>
      <c r="C26" s="367" t="n"/>
      <c r="D26" s="380" t="n"/>
      <c r="E26" s="380" t="n"/>
      <c r="F26" s="340" t="n"/>
      <c r="G26" s="340" t="n"/>
      <c r="H26" s="340" t="n"/>
      <c r="I26" s="226" t="n"/>
      <c r="J26" s="226" t="n"/>
    </row>
    <row r="27" ht="12.75" customHeight="1" s="219">
      <c r="A27" s="274" t="inlineStr">
        <is>
          <t>05.02.12</t>
        </is>
      </c>
      <c r="B27" s="283" t="inlineStr">
        <is>
          <t>Efectos sonoros de archivo</t>
        </is>
      </c>
      <c r="C27" s="367" t="n"/>
      <c r="D27" s="380" t="n"/>
      <c r="E27" s="380" t="n"/>
      <c r="F27" s="340" t="n"/>
      <c r="G27" s="340" t="n"/>
      <c r="H27" s="340" t="n"/>
      <c r="I27" s="226" t="n"/>
      <c r="J27" s="226" t="n"/>
    </row>
    <row r="28" ht="12.75" customHeight="1" s="219">
      <c r="A28" s="274" t="inlineStr">
        <is>
          <t>05.02.13</t>
        </is>
      </c>
      <c r="B28" s="283" t="inlineStr">
        <is>
          <t>Derechos discográficos de música</t>
        </is>
      </c>
      <c r="C28" s="384" t="n"/>
      <c r="D28" s="380" t="n"/>
      <c r="E28" s="380" t="n"/>
      <c r="F28" s="340" t="n"/>
      <c r="G28" s="340" t="n"/>
      <c r="H28" s="340" t="n"/>
      <c r="I28" s="226" t="n"/>
      <c r="J28" s="226" t="n"/>
    </row>
    <row r="29" ht="12.75" customHeight="1" s="219">
      <c r="A29" s="274" t="inlineStr">
        <is>
          <t>05.02.14</t>
        </is>
      </c>
      <c r="B29" s="283" t="inlineStr">
        <is>
          <t>Derechos discográficos de canciones</t>
        </is>
      </c>
      <c r="C29" s="384" t="n"/>
      <c r="D29" s="380" t="n"/>
      <c r="E29" s="380" t="n"/>
      <c r="F29" s="340" t="n"/>
      <c r="G29" s="340" t="n"/>
      <c r="H29" s="340" t="n"/>
      <c r="I29" s="226" t="n"/>
      <c r="J29" s="226" t="n"/>
    </row>
    <row r="30" ht="12.75" customHeight="1" s="219">
      <c r="A30" s="274" t="inlineStr">
        <is>
          <t>05.02.15</t>
        </is>
      </c>
      <c r="B30" s="283" t="inlineStr">
        <is>
          <t>Transcripciones a vídeo para montaje</t>
        </is>
      </c>
      <c r="C30" s="384" t="n"/>
      <c r="D30" s="340" t="n"/>
      <c r="E30" s="340" t="n"/>
      <c r="F30" s="340" t="n"/>
      <c r="G30" s="340" t="n"/>
      <c r="H30" s="340" t="n"/>
      <c r="I30" s="226" t="n"/>
      <c r="J30" s="226" t="n"/>
    </row>
    <row r="31" ht="12.75" customHeight="1" s="219">
      <c r="A31" s="274" t="inlineStr">
        <is>
          <t>05.02.16</t>
        </is>
      </c>
      <c r="B31" s="283" t="inlineStr">
        <is>
          <t>Sala de post-producción</t>
        </is>
      </c>
      <c r="C31" s="384" t="n"/>
      <c r="D31" s="340" t="n"/>
      <c r="E31" s="340" t="n"/>
      <c r="F31" s="340" t="n"/>
      <c r="G31" s="340" t="n"/>
      <c r="H31" s="340" t="n"/>
      <c r="I31" s="226" t="n"/>
      <c r="J31" s="226" t="n"/>
    </row>
    <row r="32" ht="12.75" customHeight="1" s="219">
      <c r="A32" s="274" t="inlineStr">
        <is>
          <t>05.02.17</t>
        </is>
      </c>
      <c r="B32" s="347" t="n"/>
      <c r="C32" s="367" t="n"/>
      <c r="D32" s="340" t="n"/>
      <c r="E32" s="340" t="n"/>
      <c r="F32" s="340" t="n"/>
      <c r="G32" s="340" t="n"/>
      <c r="H32" s="340" t="n"/>
      <c r="I32" s="226" t="n"/>
      <c r="J32" s="226" t="n"/>
    </row>
    <row r="33" ht="12.75" customHeight="1" s="219">
      <c r="A33" s="274" t="inlineStr">
        <is>
          <t>05.02.18</t>
        </is>
      </c>
      <c r="B33" s="347" t="n"/>
      <c r="C33" s="367" t="n"/>
      <c r="D33" s="340" t="n"/>
      <c r="E33" s="340" t="n"/>
      <c r="F33" s="340" t="n"/>
      <c r="G33" s="340" t="n"/>
      <c r="H33" s="340" t="n"/>
      <c r="I33" s="226" t="n"/>
      <c r="J33" s="226" t="n"/>
    </row>
    <row r="34" ht="12.75" customHeight="1" s="219">
      <c r="A34" s="274" t="inlineStr">
        <is>
          <t>05.02.19</t>
        </is>
      </c>
      <c r="B34" s="347" t="n"/>
      <c r="C34" s="385" t="n"/>
      <c r="D34" s="340" t="n"/>
      <c r="E34" s="340" t="n"/>
      <c r="F34" s="340" t="n"/>
      <c r="G34" s="340" t="n"/>
      <c r="H34" s="340" t="n"/>
      <c r="I34" s="226" t="n"/>
      <c r="J34" s="226" t="n"/>
    </row>
    <row r="35" ht="12.75" customHeight="1" s="219">
      <c r="A35" s="226" t="n"/>
      <c r="B35" s="226" t="n"/>
      <c r="C35" s="226" t="n"/>
      <c r="D35" s="344" t="n"/>
      <c r="E35" s="344" t="n"/>
      <c r="F35" s="344" t="n"/>
      <c r="G35" s="344" t="n"/>
      <c r="H35" s="344" t="n"/>
      <c r="I35" s="226" t="n"/>
      <c r="J35" s="226" t="n"/>
    </row>
    <row r="36" ht="12.75" customHeight="1" s="219">
      <c r="A36" s="337" t="n"/>
      <c r="B36" s="379" t="inlineStr">
        <is>
          <t>05.03. Varios de producción</t>
        </is>
      </c>
      <c r="C36" s="286" t="n"/>
      <c r="D36" s="290">
        <f>SUM(D37:D52)</f>
        <v/>
      </c>
      <c r="E36" s="290">
        <f>SUM(E37:E52)</f>
        <v/>
      </c>
      <c r="F36" s="290">
        <f>SUM(F37:F52)</f>
        <v/>
      </c>
      <c r="G36" s="290">
        <f>SUM(G37:G52)</f>
        <v/>
      </c>
      <c r="H36" s="290">
        <f>SUM(H37:H52)</f>
        <v/>
      </c>
      <c r="I36" s="226" t="n"/>
      <c r="J36" s="226" t="n"/>
    </row>
    <row r="37" ht="12.75" customHeight="1" s="219">
      <c r="A37" s="274" t="inlineStr">
        <is>
          <t>05.03.01</t>
        </is>
      </c>
      <c r="B37" s="283" t="inlineStr">
        <is>
          <t>Copias de guion</t>
        </is>
      </c>
      <c r="C37" s="367" t="n"/>
      <c r="D37" s="340" t="n"/>
      <c r="E37" s="340" t="n"/>
      <c r="F37" s="340" t="n"/>
      <c r="G37" s="340" t="n"/>
      <c r="H37" s="340" t="n"/>
      <c r="I37" s="226" t="n"/>
      <c r="J37" s="226" t="n"/>
    </row>
    <row r="38" ht="12.75" customHeight="1" s="219">
      <c r="A38" s="274" t="inlineStr">
        <is>
          <t>05.03.02</t>
        </is>
      </c>
      <c r="B38" s="283" t="inlineStr">
        <is>
          <t>Fotocopias en rodaje</t>
        </is>
      </c>
      <c r="C38" s="367" t="n"/>
      <c r="D38" s="380" t="n"/>
      <c r="E38" s="380" t="n"/>
      <c r="F38" s="340" t="n"/>
      <c r="G38" s="340" t="n"/>
      <c r="H38" s="340" t="n"/>
      <c r="I38" s="226" t="n"/>
      <c r="J38" s="226" t="n"/>
    </row>
    <row r="39" ht="12.75" customHeight="1" s="219">
      <c r="A39" s="274" t="inlineStr">
        <is>
          <t>05.03.03</t>
        </is>
      </c>
      <c r="B39" s="283" t="inlineStr">
        <is>
          <t>Teléfono en fechas de rodaje</t>
        </is>
      </c>
      <c r="C39" s="367" t="n"/>
      <c r="D39" s="380" t="n"/>
      <c r="E39" s="380" t="n"/>
      <c r="F39" s="340" t="n"/>
      <c r="G39" s="340" t="n"/>
      <c r="H39" s="340" t="n"/>
      <c r="I39" s="226" t="n"/>
      <c r="J39" s="226" t="n"/>
    </row>
    <row r="40" ht="12.75" customHeight="1" s="219">
      <c r="A40" s="274" t="inlineStr">
        <is>
          <t>05.03.04</t>
        </is>
      </c>
      <c r="B40" s="283" t="inlineStr">
        <is>
          <t>Alquiler de camerinos exteriores</t>
        </is>
      </c>
      <c r="C40" s="312" t="n"/>
      <c r="D40" s="380" t="n"/>
      <c r="E40" s="380" t="n"/>
      <c r="F40" s="340" t="n"/>
      <c r="G40" s="340" t="n"/>
      <c r="H40" s="340" t="n"/>
      <c r="I40" s="226" t="n"/>
      <c r="J40" s="226" t="n"/>
    </row>
    <row r="41" ht="12.75" customHeight="1" s="219">
      <c r="A41" s="274" t="inlineStr">
        <is>
          <t>05.03.05</t>
        </is>
      </c>
      <c r="B41" s="283" t="inlineStr">
        <is>
          <t>Alquiler de caravanas</t>
        </is>
      </c>
      <c r="C41" s="312" t="n"/>
      <c r="D41" s="380" t="n"/>
      <c r="E41" s="380" t="n"/>
      <c r="F41" s="340" t="n"/>
      <c r="G41" s="340" t="n"/>
      <c r="H41" s="340" t="n"/>
      <c r="I41" s="226" t="n"/>
      <c r="J41" s="226" t="n"/>
    </row>
    <row r="42" ht="12.75" customHeight="1" s="219">
      <c r="A42" s="274" t="inlineStr">
        <is>
          <t>05.03.06</t>
        </is>
      </c>
      <c r="B42" s="283" t="inlineStr">
        <is>
          <t>Alquiler de oficina de exteriores</t>
        </is>
      </c>
      <c r="C42" s="312" t="n"/>
      <c r="D42" s="340" t="n"/>
      <c r="E42" s="340" t="n"/>
      <c r="F42" s="340" t="n"/>
      <c r="G42" s="340" t="n"/>
      <c r="H42" s="340" t="n"/>
      <c r="I42" s="226" t="n"/>
      <c r="J42" s="226" t="n"/>
    </row>
    <row r="43" ht="12.75" customHeight="1" s="219">
      <c r="A43" s="274" t="inlineStr">
        <is>
          <t>05.03.07</t>
        </is>
      </c>
      <c r="B43" s="283" t="inlineStr">
        <is>
          <t>Almacenes diversos</t>
        </is>
      </c>
      <c r="C43" s="367" t="n"/>
      <c r="D43" s="340" t="n"/>
      <c r="E43" s="340" t="n"/>
      <c r="F43" s="340" t="n"/>
      <c r="G43" s="340" t="n"/>
      <c r="H43" s="340" t="n"/>
      <c r="I43" s="226" t="n"/>
      <c r="J43" s="226" t="n"/>
    </row>
    <row r="44" ht="12.75" customHeight="1" s="219">
      <c r="A44" s="274" t="inlineStr">
        <is>
          <t>05.03.08</t>
        </is>
      </c>
      <c r="B44" s="283" t="inlineStr">
        <is>
          <t>Garajes en fechas de rodaje</t>
        </is>
      </c>
      <c r="C44" s="312" t="n"/>
      <c r="D44" s="340" t="n"/>
      <c r="E44" s="340" t="n"/>
      <c r="F44" s="340" t="n"/>
      <c r="G44" s="340" t="n"/>
      <c r="H44" s="340" t="n"/>
      <c r="I44" s="226" t="n"/>
      <c r="J44" s="226" t="n"/>
    </row>
    <row r="45" ht="12.75" customHeight="1" s="219">
      <c r="A45" s="274" t="inlineStr">
        <is>
          <t>05.03.09</t>
        </is>
      </c>
      <c r="B45" s="346" t="n"/>
      <c r="C45" s="312" t="n"/>
      <c r="D45" s="340" t="n"/>
      <c r="E45" s="340" t="n"/>
      <c r="F45" s="340" t="n"/>
      <c r="G45" s="340" t="n"/>
      <c r="H45" s="340" t="n"/>
      <c r="I45" s="226" t="n"/>
      <c r="J45" s="226" t="n"/>
    </row>
    <row r="46" ht="12.75" customHeight="1" s="219">
      <c r="A46" s="274" t="inlineStr">
        <is>
          <t>05.03.10</t>
        </is>
      </c>
      <c r="B46" s="283" t="inlineStr">
        <is>
          <t>Limpieza, etc., de lugares de rodaje</t>
        </is>
      </c>
      <c r="C46" s="312" t="n"/>
      <c r="D46" s="340" t="n"/>
      <c r="E46" s="340" t="n"/>
      <c r="F46" s="340" t="n"/>
      <c r="G46" s="340" t="n"/>
      <c r="H46" s="340" t="n"/>
      <c r="I46" s="226" t="n"/>
      <c r="J46" s="226" t="n"/>
    </row>
    <row r="47" ht="12.75" customHeight="1" s="219">
      <c r="A47" s="274" t="inlineStr">
        <is>
          <t>05.03.11</t>
        </is>
      </c>
      <c r="B47" s="283" t="inlineStr">
        <is>
          <t>Comunicaciones en rodaje</t>
        </is>
      </c>
      <c r="C47" s="312" t="n"/>
      <c r="D47" s="380" t="n"/>
      <c r="E47" s="380" t="n"/>
      <c r="F47" s="340" t="n"/>
      <c r="G47" s="340" t="n"/>
      <c r="H47" s="340" t="n"/>
      <c r="I47" s="226" t="n"/>
      <c r="J47" s="226" t="n"/>
    </row>
    <row r="48" ht="12.75" customHeight="1" s="219">
      <c r="A48" s="274" t="inlineStr">
        <is>
          <t>05.03.12</t>
        </is>
      </c>
      <c r="B48" s="347" t="n"/>
      <c r="C48" s="312" t="n"/>
      <c r="D48" s="380" t="n"/>
      <c r="E48" s="380" t="n"/>
      <c r="F48" s="340" t="n"/>
      <c r="G48" s="340" t="n"/>
      <c r="H48" s="340" t="n"/>
      <c r="I48" s="226" t="n"/>
      <c r="J48" s="226" t="n"/>
    </row>
    <row r="49" ht="12.75" customHeight="1" s="219">
      <c r="A49" s="274" t="inlineStr">
        <is>
          <t>05.03.13</t>
        </is>
      </c>
      <c r="B49" s="347" t="n"/>
      <c r="C49" s="312" t="n"/>
      <c r="D49" s="380" t="n"/>
      <c r="E49" s="380" t="n"/>
      <c r="F49" s="340" t="n"/>
      <c r="G49" s="340" t="n"/>
      <c r="H49" s="340" t="n"/>
      <c r="I49" s="226" t="n"/>
      <c r="J49" s="226" t="n"/>
    </row>
    <row r="50" ht="12.75" customHeight="1" s="219">
      <c r="A50" s="274" t="inlineStr">
        <is>
          <t>05.03.14</t>
        </is>
      </c>
      <c r="B50" s="347" t="n"/>
      <c r="C50" s="312" t="n"/>
      <c r="D50" s="380" t="n"/>
      <c r="E50" s="380" t="n"/>
      <c r="F50" s="340" t="n"/>
      <c r="G50" s="340" t="n"/>
      <c r="H50" s="340" t="n"/>
      <c r="I50" s="226" t="n"/>
      <c r="J50" s="226" t="n"/>
    </row>
    <row r="51" ht="12.75" customHeight="1" s="219">
      <c r="A51" s="274" t="inlineStr">
        <is>
          <t>05.03.15</t>
        </is>
      </c>
      <c r="B51" s="347" t="n"/>
      <c r="C51" s="312" t="n"/>
      <c r="D51" s="380" t="n"/>
      <c r="E51" s="380" t="n"/>
      <c r="F51" s="340" t="n"/>
      <c r="G51" s="340" t="n"/>
      <c r="H51" s="340" t="n"/>
      <c r="I51" s="226" t="n"/>
      <c r="J51" s="226" t="n"/>
    </row>
    <row r="52" ht="12.75" customHeight="1" s="219">
      <c r="A52" s="274" t="inlineStr">
        <is>
          <t>05.03.16</t>
        </is>
      </c>
      <c r="B52" s="347" t="n"/>
      <c r="C52" s="312" t="n"/>
      <c r="D52" s="380" t="n"/>
      <c r="E52" s="380" t="n"/>
      <c r="F52" s="340" t="n"/>
      <c r="G52" s="340" t="n"/>
      <c r="H52" s="340" t="n"/>
      <c r="I52" s="226" t="n"/>
      <c r="J52" s="226" t="n"/>
    </row>
    <row r="53" ht="12.75" customHeight="1" s="219">
      <c r="A53" s="274" t="n"/>
      <c r="B53" s="291" t="n"/>
      <c r="C53" s="226" t="n"/>
      <c r="D53" s="344" t="n"/>
      <c r="E53" s="344" t="n"/>
      <c r="F53" s="344" t="n"/>
      <c r="G53" s="344" t="n"/>
      <c r="H53" s="344" t="n"/>
      <c r="I53" s="226" t="n"/>
      <c r="J53" s="226" t="n"/>
    </row>
    <row r="54" ht="12.75" customHeight="1" s="219">
      <c r="A54" s="274" t="n"/>
      <c r="B54" s="291" t="n"/>
      <c r="C54" s="386" t="inlineStr">
        <is>
          <t>TOTAL GASTOS CAPÍTULO 5</t>
        </is>
      </c>
      <c r="D54" s="360">
        <f>D4+D15+D36</f>
        <v/>
      </c>
      <c r="E54" s="360">
        <f>E4+E15+E36</f>
        <v/>
      </c>
      <c r="F54" s="360">
        <f>F4+F15+F36</f>
        <v/>
      </c>
      <c r="G54" s="360">
        <f>G4+G15+G36</f>
        <v/>
      </c>
      <c r="H54" s="360">
        <f>H4+H15+H36</f>
        <v/>
      </c>
      <c r="I54" s="226" t="n"/>
      <c r="J54" s="226" t="n"/>
    </row>
    <row r="55" ht="12.75" customHeight="1" s="219">
      <c r="A55" s="274" t="n"/>
      <c r="B55" s="291" t="n"/>
      <c r="D55" s="259" t="n"/>
      <c r="E55" s="259" t="n"/>
      <c r="F55" s="259" t="n"/>
      <c r="G55" s="259" t="n"/>
      <c r="H55" s="259" t="n"/>
    </row>
  </sheetData>
  <mergeCells count="11">
    <mergeCell ref="G2:G3"/>
    <mergeCell ref="H2:H3"/>
    <mergeCell ref="F54:F55"/>
    <mergeCell ref="F2:F3"/>
    <mergeCell ref="D2:D3"/>
    <mergeCell ref="H54:H55"/>
    <mergeCell ref="G54:G55"/>
    <mergeCell ref="E2:E3"/>
    <mergeCell ref="C54:C55"/>
    <mergeCell ref="E54:E55"/>
    <mergeCell ref="D54:D55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1"/>
  </sheetPr>
  <dimension ref="A1:I58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E61" activeCellId="0" sqref="E61"/>
    </sheetView>
  </sheetViews>
  <sheetFormatPr baseColWidth="8" defaultColWidth="11.28125" defaultRowHeight="16.5" zeroHeight="0" outlineLevelRow="0"/>
  <cols>
    <col width="12.56" customWidth="1" style="272" min="1" max="1"/>
    <col width="37.56" customWidth="1" style="273" min="2" max="2"/>
    <col width="35.12" customWidth="1" style="250" min="3" max="3"/>
    <col width="20.56" customWidth="1" style="251" min="4" max="4"/>
    <col width="20.56" customWidth="1" style="250" min="5" max="7"/>
    <col width="12.85" customWidth="1" style="250" min="8" max="8"/>
    <col width="11.28" customWidth="1" style="250" min="9" max="257"/>
  </cols>
  <sheetData>
    <row r="1" ht="12.75" customHeight="1" s="219">
      <c r="A1" s="274" t="n"/>
      <c r="B1" s="291" t="n"/>
      <c r="C1" s="226" t="n"/>
      <c r="D1" s="275" t="n"/>
      <c r="E1" s="226" t="n"/>
      <c r="F1" s="226" t="n"/>
      <c r="G1" s="226" t="n"/>
      <c r="H1" s="226" t="n"/>
      <c r="I1" s="226" t="n"/>
    </row>
    <row r="2" ht="33.75" customHeight="1" s="219">
      <c r="A2" s="280" t="inlineStr">
        <is>
          <t>Núm. cuenta</t>
        </is>
      </c>
      <c r="B2" s="387" t="inlineStr">
        <is>
          <t>CAPÍTULO 06. Maquinaria de rodaje y transportes</t>
        </is>
      </c>
      <c r="C2" s="378" t="n"/>
      <c r="D2" s="365" t="inlineStr">
        <is>
          <t>Productora</t>
        </is>
      </c>
      <c r="E2" s="279" t="inlineStr">
        <is>
          <t>Coproductora 1</t>
        </is>
      </c>
      <c r="F2" s="279" t="inlineStr">
        <is>
          <t>Coproductora 2</t>
        </is>
      </c>
      <c r="G2" s="279" t="inlineStr">
        <is>
          <t>Coproductora 3</t>
        </is>
      </c>
      <c r="H2" s="279" t="inlineStr">
        <is>
          <t>Inversión de recursos en las Illes Balears</t>
        </is>
      </c>
      <c r="I2" s="226" t="n"/>
    </row>
    <row r="3" ht="12.75" customHeight="1" s="219">
      <c r="A3" s="280" t="n"/>
      <c r="B3" s="291" t="n"/>
      <c r="C3" s="226" t="n"/>
      <c r="D3" s="259" t="n"/>
      <c r="E3" s="259" t="n"/>
      <c r="F3" s="259" t="n"/>
      <c r="G3" s="259" t="n"/>
      <c r="H3" s="259" t="n"/>
      <c r="I3" s="226" t="n"/>
    </row>
    <row r="4" ht="12.75" customFormat="1" customHeight="1" s="285">
      <c r="A4" s="226" t="n"/>
      <c r="B4" s="281" t="inlineStr">
        <is>
          <t>06.01. Maquinaria y elementos de rodaje</t>
        </is>
      </c>
      <c r="C4" s="283" t="n"/>
      <c r="D4" s="226" t="n"/>
      <c r="E4" s="226" t="n"/>
      <c r="F4" s="226" t="n"/>
      <c r="G4" s="226" t="n"/>
      <c r="H4" s="226" t="n"/>
      <c r="I4" s="226" t="n"/>
    </row>
    <row r="5" ht="12.75" customHeight="1" s="219">
      <c r="A5" s="274" t="n"/>
      <c r="B5" s="283" t="n"/>
      <c r="C5" s="283" t="n"/>
      <c r="D5" s="290">
        <f>SUM(D6:D28)</f>
        <v/>
      </c>
      <c r="E5" s="290">
        <f>SUM(E6:E28)</f>
        <v/>
      </c>
      <c r="F5" s="290">
        <f>SUM(F6:F28)</f>
        <v/>
      </c>
      <c r="G5" s="290">
        <f>SUM(G6:G28)</f>
        <v/>
      </c>
      <c r="H5" s="290">
        <f>SUM(H6:H28)</f>
        <v/>
      </c>
      <c r="I5" s="226" t="n"/>
    </row>
    <row r="6" ht="12.75" customHeight="1" s="219">
      <c r="A6" s="274" t="inlineStr">
        <is>
          <t>06.01.01</t>
        </is>
      </c>
      <c r="B6" s="289" t="inlineStr">
        <is>
          <t>Cámara principal</t>
        </is>
      </c>
      <c r="C6" s="312" t="n"/>
      <c r="D6" s="340" t="n"/>
      <c r="E6" s="340" t="n"/>
      <c r="F6" s="340" t="n"/>
      <c r="G6" s="340" t="n"/>
      <c r="H6" s="340" t="n"/>
      <c r="I6" s="226" t="n"/>
    </row>
    <row r="7" ht="12.75" customHeight="1" s="219">
      <c r="A7" s="274" t="inlineStr">
        <is>
          <t>06.01.02</t>
        </is>
      </c>
      <c r="B7" s="289" t="inlineStr">
        <is>
          <t>Cámaras secundarias</t>
        </is>
      </c>
      <c r="C7" s="367" t="n"/>
      <c r="D7" s="340" t="n"/>
      <c r="E7" s="340" t="n"/>
      <c r="F7" s="340" t="n"/>
      <c r="G7" s="340" t="n"/>
      <c r="H7" s="340" t="n"/>
      <c r="I7" s="226" t="n"/>
    </row>
    <row r="8" ht="12.75" customHeight="1" s="219">
      <c r="A8" s="274" t="inlineStr">
        <is>
          <t>06.01.03</t>
        </is>
      </c>
      <c r="B8" s="289" t="inlineStr">
        <is>
          <t>Objetivos especiales y complementarios</t>
        </is>
      </c>
      <c r="C8" s="367" t="n"/>
      <c r="D8" s="380" t="n"/>
      <c r="E8" s="380" t="n"/>
      <c r="F8" s="340" t="n"/>
      <c r="G8" s="340" t="n"/>
      <c r="H8" s="340" t="n"/>
      <c r="I8" s="226" t="n"/>
    </row>
    <row r="9" ht="12.75" customHeight="1" s="219">
      <c r="A9" s="274" t="inlineStr">
        <is>
          <t>06.01.04</t>
        </is>
      </c>
      <c r="B9" s="289" t="inlineStr">
        <is>
          <t>Accesorios</t>
        </is>
      </c>
      <c r="C9" s="367" t="n"/>
      <c r="D9" s="380" t="n"/>
      <c r="E9" s="380" t="n"/>
      <c r="F9" s="340" t="n"/>
      <c r="G9" s="340" t="n"/>
      <c r="H9" s="340" t="n"/>
      <c r="I9" s="226" t="n"/>
    </row>
    <row r="10" ht="12.75" customHeight="1" s="219">
      <c r="A10" s="274" t="inlineStr">
        <is>
          <t>06.01.05</t>
        </is>
      </c>
      <c r="B10" s="372" t="n"/>
      <c r="C10" s="388" t="n"/>
      <c r="D10" s="380" t="n"/>
      <c r="E10" s="380" t="n"/>
      <c r="F10" s="340" t="n"/>
      <c r="G10" s="340" t="n"/>
      <c r="H10" s="340" t="n"/>
      <c r="I10" s="226" t="n"/>
    </row>
    <row r="11" ht="12.75" customHeight="1" s="219">
      <c r="A11" s="274" t="inlineStr">
        <is>
          <t>06.01.06</t>
        </is>
      </c>
      <c r="B11" s="372" t="n"/>
      <c r="C11" s="388" t="n"/>
      <c r="D11" s="380" t="n"/>
      <c r="E11" s="380" t="n"/>
      <c r="F11" s="340" t="n"/>
      <c r="G11" s="340" t="n"/>
      <c r="H11" s="340" t="n"/>
      <c r="I11" s="226" t="n"/>
    </row>
    <row r="12" ht="12.75" customHeight="1" s="219">
      <c r="A12" s="274" t="inlineStr">
        <is>
          <t>06.01.07</t>
        </is>
      </c>
      <c r="B12" s="289" t="inlineStr">
        <is>
          <t>Material de iluminación alquilado</t>
        </is>
      </c>
      <c r="C12" s="312" t="n"/>
      <c r="D12" s="380" t="n"/>
      <c r="E12" s="380" t="n"/>
      <c r="F12" s="340" t="n"/>
      <c r="G12" s="340" t="n"/>
      <c r="H12" s="340" t="n"/>
      <c r="I12" s="226" t="n"/>
    </row>
    <row r="13" ht="12.75" customHeight="1" s="219">
      <c r="A13" s="274" t="inlineStr">
        <is>
          <t>06.01.08</t>
        </is>
      </c>
      <c r="B13" s="289" t="inlineStr">
        <is>
          <t>Material de maquinistas alquilado</t>
        </is>
      </c>
      <c r="C13" s="367" t="n"/>
      <c r="D13" s="380" t="n"/>
      <c r="E13" s="380" t="n"/>
      <c r="F13" s="340" t="n"/>
      <c r="G13" s="340" t="n"/>
      <c r="H13" s="340" t="n"/>
      <c r="I13" s="226" t="n"/>
    </row>
    <row r="14" ht="12.75" customHeight="1" s="219">
      <c r="A14" s="274" t="inlineStr">
        <is>
          <t>06.01.09</t>
        </is>
      </c>
      <c r="B14" s="289" t="inlineStr">
        <is>
          <t>Material de iluminación adquirido</t>
        </is>
      </c>
      <c r="C14" s="312" t="n"/>
      <c r="D14" s="380" t="n"/>
      <c r="E14" s="380" t="n"/>
      <c r="F14" s="340" t="n"/>
      <c r="G14" s="340" t="n"/>
      <c r="H14" s="340" t="n"/>
      <c r="I14" s="226" t="n"/>
    </row>
    <row r="15" ht="12.75" customHeight="1" s="219">
      <c r="A15" s="274" t="inlineStr">
        <is>
          <t>06.01.10</t>
        </is>
      </c>
      <c r="B15" s="289" t="inlineStr">
        <is>
          <t>Material de maquinistas adquirido</t>
        </is>
      </c>
      <c r="C15" s="312" t="n"/>
      <c r="D15" s="380" t="n"/>
      <c r="E15" s="380" t="n"/>
      <c r="F15" s="340" t="n"/>
      <c r="G15" s="340" t="n"/>
      <c r="H15" s="340" t="n"/>
      <c r="I15" s="226" t="n"/>
    </row>
    <row r="16" ht="12.75" customHeight="1" s="219">
      <c r="A16" s="274" t="inlineStr">
        <is>
          <t>06.01.11</t>
        </is>
      </c>
      <c r="B16" s="289" t="inlineStr">
        <is>
          <t>Grúas</t>
        </is>
      </c>
      <c r="C16" s="312" t="n"/>
      <c r="D16" s="380" t="n"/>
      <c r="E16" s="380" t="n"/>
      <c r="F16" s="340" t="n"/>
      <c r="G16" s="340" t="n"/>
      <c r="H16" s="340" t="n"/>
      <c r="I16" s="226" t="n"/>
    </row>
    <row r="17" ht="12.75" customHeight="1" s="219">
      <c r="A17" s="274" t="inlineStr">
        <is>
          <t>06.01.12</t>
        </is>
      </c>
      <c r="B17" s="289" t="inlineStr">
        <is>
          <t>Otros materiales de iluminación de maquinistas</t>
        </is>
      </c>
      <c r="C17" s="312" t="n"/>
      <c r="D17" s="380" t="n"/>
      <c r="E17" s="380" t="n"/>
      <c r="F17" s="340" t="n"/>
      <c r="G17" s="340" t="n"/>
      <c r="H17" s="340" t="n"/>
      <c r="I17" s="226" t="n"/>
    </row>
    <row r="18" ht="12.75" customHeight="1" s="219">
      <c r="A18" s="274" t="inlineStr">
        <is>
          <t>06.01.13</t>
        </is>
      </c>
      <c r="B18" s="289" t="inlineStr">
        <is>
          <t>Cámara car</t>
        </is>
      </c>
      <c r="C18" s="388" t="n"/>
      <c r="D18" s="380" t="n"/>
      <c r="E18" s="380" t="n"/>
      <c r="F18" s="340" t="n"/>
      <c r="G18" s="340" t="n"/>
      <c r="H18" s="340" t="n"/>
      <c r="I18" s="226" t="n"/>
    </row>
    <row r="19" ht="12.75" customHeight="1" s="219">
      <c r="A19" s="274" t="inlineStr">
        <is>
          <t>06.01.14</t>
        </is>
      </c>
      <c r="B19" s="289" t="inlineStr">
        <is>
          <t>Plataforma</t>
        </is>
      </c>
      <c r="C19" s="312" t="n"/>
      <c r="D19" s="380" t="n"/>
      <c r="E19" s="380" t="n"/>
      <c r="F19" s="340" t="n"/>
      <c r="G19" s="340" t="n"/>
      <c r="H19" s="340" t="n"/>
      <c r="I19" s="226" t="n"/>
    </row>
    <row r="20" ht="12.75" customHeight="1" s="219">
      <c r="A20" s="274" t="inlineStr">
        <is>
          <t>06.01.15</t>
        </is>
      </c>
      <c r="B20" s="289" t="inlineStr">
        <is>
          <t>Grupo electrógeno</t>
        </is>
      </c>
      <c r="C20" s="367" t="n"/>
      <c r="D20" s="380" t="n"/>
      <c r="E20" s="380" t="n"/>
      <c r="F20" s="340" t="n"/>
      <c r="G20" s="340" t="n"/>
      <c r="H20" s="340" t="n"/>
      <c r="I20" s="226" t="n"/>
    </row>
    <row r="21" ht="12.75" customHeight="1" s="219">
      <c r="A21" s="274" t="inlineStr">
        <is>
          <t>06.01.16</t>
        </is>
      </c>
      <c r="B21" s="289" t="inlineStr">
        <is>
          <t>Combustible de grupo</t>
        </is>
      </c>
      <c r="C21" s="312" t="n"/>
      <c r="D21" s="380" t="n"/>
      <c r="E21" s="380" t="n"/>
      <c r="F21" s="340" t="n"/>
      <c r="G21" s="340" t="n"/>
      <c r="H21" s="340" t="n"/>
      <c r="I21" s="226" t="n"/>
    </row>
    <row r="22" ht="12.75" customHeight="1" s="219">
      <c r="A22" s="274" t="inlineStr">
        <is>
          <t>06.01.17</t>
        </is>
      </c>
      <c r="B22" s="289" t="inlineStr">
        <is>
          <t>Helicóptero, aviones, etc.</t>
        </is>
      </c>
      <c r="C22" s="367" t="n"/>
      <c r="D22" s="380" t="n"/>
      <c r="E22" s="380" t="n"/>
      <c r="F22" s="340" t="n"/>
      <c r="G22" s="340" t="n"/>
      <c r="H22" s="340" t="n"/>
      <c r="I22" s="226" t="n"/>
    </row>
    <row r="23" ht="12.75" customHeight="1" s="219">
      <c r="A23" s="274" t="inlineStr">
        <is>
          <t>06.01.18</t>
        </is>
      </c>
      <c r="B23" s="372" t="n"/>
      <c r="C23" s="388" t="n"/>
      <c r="D23" s="380" t="n"/>
      <c r="E23" s="380" t="n"/>
      <c r="F23" s="340" t="n"/>
      <c r="G23" s="340" t="n"/>
      <c r="H23" s="340" t="n"/>
      <c r="I23" s="226" t="n"/>
    </row>
    <row r="24" ht="12.75" customHeight="1" s="219">
      <c r="A24" s="274" t="inlineStr">
        <is>
          <t>06.01.19</t>
        </is>
      </c>
      <c r="B24" s="372" t="n"/>
      <c r="C24" s="388" t="n"/>
      <c r="D24" s="380" t="n"/>
      <c r="E24" s="380" t="n"/>
      <c r="F24" s="340" t="n"/>
      <c r="G24" s="340" t="n"/>
      <c r="H24" s="340" t="n"/>
      <c r="I24" s="226" t="n"/>
    </row>
    <row r="25" ht="12.75" customHeight="1" s="219">
      <c r="A25" s="274" t="inlineStr">
        <is>
          <t>06.01.20</t>
        </is>
      </c>
      <c r="B25" s="372" t="n"/>
      <c r="C25" s="388" t="n"/>
      <c r="D25" s="380" t="n"/>
      <c r="E25" s="380" t="n"/>
      <c r="F25" s="340" t="n"/>
      <c r="G25" s="340" t="n"/>
      <c r="H25" s="340" t="n"/>
      <c r="I25" s="226" t="n"/>
    </row>
    <row r="26" ht="12.75" customHeight="1" s="219">
      <c r="A26" s="274" t="inlineStr">
        <is>
          <t>06.01.21</t>
        </is>
      </c>
      <c r="B26" s="289" t="inlineStr">
        <is>
          <t>Equipo de sonido principal</t>
        </is>
      </c>
      <c r="C26" s="388" t="n"/>
      <c r="D26" s="380" t="n"/>
      <c r="E26" s="380" t="n"/>
      <c r="F26" s="340" t="n"/>
      <c r="G26" s="340" t="n"/>
      <c r="H26" s="340" t="n"/>
      <c r="I26" s="226" t="n"/>
    </row>
    <row r="27" ht="12.75" customHeight="1" s="219">
      <c r="A27" s="274" t="inlineStr">
        <is>
          <t>06.01.22</t>
        </is>
      </c>
      <c r="B27" s="289" t="inlineStr">
        <is>
          <t>Equipo de sonido complementario</t>
        </is>
      </c>
      <c r="C27" s="388" t="n"/>
      <c r="D27" s="380" t="n"/>
      <c r="E27" s="380" t="n"/>
      <c r="F27" s="340" t="n"/>
      <c r="G27" s="340" t="n"/>
      <c r="H27" s="340" t="n"/>
      <c r="I27" s="226" t="n"/>
    </row>
    <row r="28" ht="12.75" customHeight="1" s="219">
      <c r="A28" s="274" t="inlineStr">
        <is>
          <t>06.01.23</t>
        </is>
      </c>
      <c r="B28" s="289" t="inlineStr">
        <is>
          <t>Fluido eléctrico (conexiones)</t>
        </is>
      </c>
      <c r="C28" s="388" t="n"/>
      <c r="D28" s="380" t="n"/>
      <c r="E28" s="380" t="n"/>
      <c r="F28" s="340" t="n"/>
      <c r="G28" s="340" t="n"/>
      <c r="H28" s="340" t="n"/>
      <c r="I28" s="226" t="n"/>
    </row>
    <row r="29" ht="12.75" customHeight="1" s="219">
      <c r="A29" s="274" t="n"/>
      <c r="B29" s="289" t="n"/>
      <c r="C29" s="289" t="n"/>
      <c r="D29" s="344" t="n"/>
      <c r="E29" s="344" t="n"/>
      <c r="F29" s="344" t="n"/>
      <c r="G29" s="344" t="n"/>
      <c r="H29" s="344" t="n"/>
      <c r="I29" s="226" t="n"/>
    </row>
    <row r="30" ht="12.75" customHeight="1" s="219">
      <c r="A30" s="274" t="n"/>
      <c r="B30" s="281" t="inlineStr">
        <is>
          <t>06.02. Transportes</t>
        </is>
      </c>
      <c r="C30" s="291" t="n"/>
      <c r="D30" s="290">
        <f>SUM(D31:D52)</f>
        <v/>
      </c>
      <c r="E30" s="290">
        <f>SUM(E31:E52)</f>
        <v/>
      </c>
      <c r="F30" s="290">
        <f>SUM(F31:F52)</f>
        <v/>
      </c>
      <c r="G30" s="290">
        <f>SUM(G31:G52)</f>
        <v/>
      </c>
      <c r="H30" s="290">
        <f>SUM(H31:H52)</f>
        <v/>
      </c>
      <c r="I30" s="226" t="n"/>
    </row>
    <row r="31" ht="12.75" customHeight="1" s="219">
      <c r="A31" s="274" t="inlineStr">
        <is>
          <t>06.02.01</t>
        </is>
      </c>
      <c r="B31" s="289" t="inlineStr">
        <is>
          <t>Coches de producción</t>
        </is>
      </c>
      <c r="C31" s="384" t="n"/>
      <c r="D31" s="380" t="n"/>
      <c r="E31" s="380" t="n"/>
      <c r="F31" s="340" t="n"/>
      <c r="G31" s="340" t="n"/>
      <c r="H31" s="340" t="n"/>
      <c r="I31" s="226" t="n"/>
    </row>
    <row r="32" ht="17.25" customHeight="1" s="219">
      <c r="A32" s="274" t="inlineStr">
        <is>
          <t>06.02.02</t>
        </is>
      </c>
      <c r="B32" s="372" t="n"/>
      <c r="C32" s="384" t="n"/>
      <c r="D32" s="380" t="n"/>
      <c r="E32" s="380" t="n"/>
      <c r="F32" s="340" t="n"/>
      <c r="G32" s="340" t="n"/>
      <c r="H32" s="340" t="n"/>
      <c r="I32" s="226" t="n"/>
    </row>
    <row r="33" ht="12.75" customHeight="1" s="219">
      <c r="A33" s="274" t="inlineStr">
        <is>
          <t>06.02.03</t>
        </is>
      </c>
      <c r="B33" s="372" t="n"/>
      <c r="C33" s="384" t="n"/>
      <c r="D33" s="380" t="n"/>
      <c r="E33" s="380" t="n"/>
      <c r="F33" s="340" t="n"/>
      <c r="G33" s="340" t="n"/>
      <c r="H33" s="340" t="n"/>
      <c r="I33" s="226" t="n"/>
    </row>
    <row r="34" ht="12.75" customHeight="1" s="219">
      <c r="A34" s="274" t="inlineStr">
        <is>
          <t>06.02.04</t>
        </is>
      </c>
      <c r="B34" s="372" t="n"/>
      <c r="C34" s="384" t="n"/>
      <c r="D34" s="380" t="n"/>
      <c r="E34" s="380" t="n"/>
      <c r="F34" s="340" t="n"/>
      <c r="G34" s="340" t="n"/>
      <c r="H34" s="340" t="n"/>
      <c r="I34" s="226" t="n"/>
    </row>
    <row r="35" ht="12.75" customHeight="1" s="219">
      <c r="A35" s="274" t="inlineStr">
        <is>
          <t>06.02.05</t>
        </is>
      </c>
      <c r="B35" s="372" t="n"/>
      <c r="C35" s="384" t="n"/>
      <c r="D35" s="380" t="n"/>
      <c r="E35" s="380" t="n"/>
      <c r="F35" s="340" t="n"/>
      <c r="G35" s="340" t="n"/>
      <c r="H35" s="340" t="n"/>
      <c r="I35" s="226" t="n"/>
    </row>
    <row r="36" ht="12.75" customHeight="1" s="219">
      <c r="A36" s="274" t="inlineStr">
        <is>
          <t>06.02.06</t>
        </is>
      </c>
      <c r="B36" s="372" t="n"/>
      <c r="C36" s="384" t="n"/>
      <c r="D36" s="380" t="n"/>
      <c r="E36" s="380" t="n"/>
      <c r="F36" s="340" t="n"/>
      <c r="G36" s="340" t="n"/>
      <c r="H36" s="340" t="n"/>
      <c r="I36" s="226" t="n"/>
    </row>
    <row r="37" ht="12.75" customHeight="1" s="219">
      <c r="A37" s="274" t="inlineStr">
        <is>
          <t>06.02.07</t>
        </is>
      </c>
      <c r="B37" s="289" t="inlineStr">
        <is>
          <t>Alquiler de coches sin conductor</t>
        </is>
      </c>
      <c r="C37" s="312" t="n"/>
      <c r="D37" s="380" t="n"/>
      <c r="E37" s="380" t="n"/>
      <c r="F37" s="340" t="n"/>
      <c r="G37" s="340" t="n"/>
      <c r="H37" s="340" t="n"/>
      <c r="I37" s="226" t="n"/>
    </row>
    <row r="38" ht="12.75" customHeight="1" s="219">
      <c r="A38" s="274" t="inlineStr">
        <is>
          <t>06.02.08</t>
        </is>
      </c>
      <c r="B38" s="289" t="inlineStr">
        <is>
          <t>Furgonetas de cámaras</t>
        </is>
      </c>
      <c r="C38" s="312" t="n"/>
      <c r="D38" s="380" t="n"/>
      <c r="E38" s="380" t="n"/>
      <c r="F38" s="340" t="n"/>
      <c r="G38" s="340" t="n"/>
      <c r="H38" s="340" t="n"/>
      <c r="I38" s="226" t="n"/>
    </row>
    <row r="39" ht="12.75" customHeight="1" s="219">
      <c r="A39" s="274" t="inlineStr">
        <is>
          <t>06.02.09</t>
        </is>
      </c>
      <c r="B39" s="289" t="inlineStr">
        <is>
          <t>Furgoneta de decoración</t>
        </is>
      </c>
      <c r="C39" s="312" t="n"/>
      <c r="D39" s="380" t="n"/>
      <c r="E39" s="380" t="n"/>
      <c r="F39" s="340" t="n"/>
      <c r="G39" s="340" t="n"/>
      <c r="H39" s="340" t="n"/>
      <c r="I39" s="226" t="n"/>
    </row>
    <row r="40" ht="12.75" customHeight="1" s="219">
      <c r="A40" s="274" t="inlineStr">
        <is>
          <t>06.02.10</t>
        </is>
      </c>
      <c r="B40" s="289" t="inlineStr">
        <is>
          <t>Furgoneta de comidas de rodaje</t>
        </is>
      </c>
      <c r="C40" s="388" t="n"/>
      <c r="D40" s="380" t="n"/>
      <c r="E40" s="380" t="n"/>
      <c r="F40" s="340" t="n"/>
      <c r="G40" s="340" t="n"/>
      <c r="H40" s="340" t="n"/>
      <c r="I40" s="226" t="n"/>
    </row>
    <row r="41" ht="12.75" customHeight="1" s="219">
      <c r="A41" s="274" t="inlineStr">
        <is>
          <t>06.02.11</t>
        </is>
      </c>
      <c r="B41" s="289" t="inlineStr">
        <is>
          <t>Camión de material eléctrico</t>
        </is>
      </c>
      <c r="C41" s="312" t="n"/>
      <c r="D41" s="380" t="n"/>
      <c r="E41" s="380" t="n"/>
      <c r="F41" s="340" t="n"/>
      <c r="G41" s="340" t="n"/>
      <c r="H41" s="340" t="n"/>
      <c r="I41" s="226" t="n"/>
    </row>
    <row r="42" ht="12.75" customHeight="1" s="219">
      <c r="A42" s="274" t="inlineStr">
        <is>
          <t>06.02.12</t>
        </is>
      </c>
      <c r="B42" s="289" t="inlineStr">
        <is>
          <t>Camión maquillaje</t>
        </is>
      </c>
      <c r="C42" s="312" t="n"/>
      <c r="D42" s="380" t="n"/>
      <c r="E42" s="380" t="n"/>
      <c r="F42" s="340" t="n"/>
      <c r="G42" s="340" t="n"/>
      <c r="H42" s="340" t="n"/>
      <c r="I42" s="226" t="n"/>
    </row>
    <row r="43" ht="12.75" customHeight="1" s="219">
      <c r="A43" s="274" t="inlineStr">
        <is>
          <t>06.02.13</t>
        </is>
      </c>
      <c r="B43" s="289" t="inlineStr">
        <is>
          <t>Camión</t>
        </is>
      </c>
      <c r="C43" s="312" t="n"/>
      <c r="D43" s="380" t="n"/>
      <c r="E43" s="380" t="n"/>
      <c r="F43" s="340" t="n"/>
      <c r="G43" s="340" t="n"/>
      <c r="H43" s="340" t="n"/>
      <c r="I43" s="226" t="n"/>
    </row>
    <row r="44" ht="12.75" customHeight="1" s="219">
      <c r="A44" s="274" t="inlineStr">
        <is>
          <t>06.02.14</t>
        </is>
      </c>
      <c r="B44" s="289" t="inlineStr">
        <is>
          <t>Camión</t>
        </is>
      </c>
      <c r="C44" s="312" t="n"/>
      <c r="D44" s="380" t="n"/>
      <c r="E44" s="380" t="n"/>
      <c r="F44" s="340" t="n"/>
      <c r="G44" s="340" t="n"/>
      <c r="H44" s="340" t="n"/>
      <c r="I44" s="226" t="n"/>
    </row>
    <row r="45" ht="12.75" customHeight="1" s="219">
      <c r="A45" s="274" t="inlineStr">
        <is>
          <t>06.02.15</t>
        </is>
      </c>
      <c r="B45" s="289" t="inlineStr">
        <is>
          <t>Autobuses</t>
        </is>
      </c>
      <c r="C45" s="312" t="n"/>
      <c r="D45" s="380" t="n"/>
      <c r="E45" s="380" t="n"/>
      <c r="F45" s="340" t="n"/>
      <c r="G45" s="340" t="n"/>
      <c r="H45" s="340" t="n"/>
      <c r="I45" s="226" t="n"/>
    </row>
    <row r="46" ht="12.75" customHeight="1" s="219">
      <c r="A46" s="274" t="inlineStr">
        <is>
          <t>06.02.16</t>
        </is>
      </c>
      <c r="B46" s="289" t="inlineStr">
        <is>
          <t>Taxis en fechas de rodaje</t>
        </is>
      </c>
      <c r="C46" s="388" t="n"/>
      <c r="D46" s="380" t="n"/>
      <c r="E46" s="380" t="n"/>
      <c r="F46" s="340" t="n"/>
      <c r="G46" s="340" t="n"/>
      <c r="H46" s="340" t="n"/>
      <c r="I46" s="226" t="n"/>
    </row>
    <row r="47" ht="12.75" customHeight="1" s="219">
      <c r="A47" s="274" t="inlineStr">
        <is>
          <t>06.02.17</t>
        </is>
      </c>
      <c r="B47" s="289" t="inlineStr">
        <is>
          <t>Facturaciones</t>
        </is>
      </c>
      <c r="C47" s="388" t="n"/>
      <c r="D47" s="380" t="n"/>
      <c r="E47" s="380" t="n"/>
      <c r="F47" s="340" t="n"/>
      <c r="G47" s="340" t="n"/>
      <c r="H47" s="340" t="n"/>
      <c r="I47" s="226" t="n"/>
    </row>
    <row r="48" ht="12.75" customHeight="1" s="219">
      <c r="A48" s="274" t="inlineStr">
        <is>
          <t>06.02.18</t>
        </is>
      </c>
      <c r="B48" s="289" t="inlineStr">
        <is>
          <t>Aduanas y fletes</t>
        </is>
      </c>
      <c r="C48" s="388" t="n"/>
      <c r="D48" s="380" t="n"/>
      <c r="E48" s="380" t="n"/>
      <c r="F48" s="340" t="n"/>
      <c r="G48" s="340" t="n"/>
      <c r="H48" s="340" t="n"/>
      <c r="I48" s="226" t="n"/>
    </row>
    <row r="49" ht="12.75" customHeight="1" s="219">
      <c r="A49" s="274" t="inlineStr">
        <is>
          <t>06.02.19</t>
        </is>
      </c>
      <c r="B49" s="372" t="n"/>
      <c r="C49" s="388" t="n"/>
      <c r="D49" s="380" t="n"/>
      <c r="E49" s="380" t="n"/>
      <c r="F49" s="340" t="n"/>
      <c r="G49" s="340" t="n"/>
      <c r="H49" s="340" t="n"/>
      <c r="I49" s="226" t="n"/>
    </row>
    <row r="50" ht="12.75" customHeight="1" s="219">
      <c r="A50" s="274" t="inlineStr">
        <is>
          <t>06.02.20</t>
        </is>
      </c>
      <c r="B50" s="372" t="n"/>
      <c r="C50" s="388" t="n"/>
      <c r="D50" s="380" t="n"/>
      <c r="E50" s="380" t="n"/>
      <c r="F50" s="340" t="n"/>
      <c r="G50" s="340" t="n"/>
      <c r="H50" s="340" t="n"/>
      <c r="I50" s="226" t="n"/>
    </row>
    <row r="51" ht="12.75" customHeight="1" s="219">
      <c r="A51" s="274" t="inlineStr">
        <is>
          <t>06.02.21</t>
        </is>
      </c>
      <c r="B51" s="372" t="n"/>
      <c r="C51" s="388" t="n"/>
      <c r="D51" s="380" t="n"/>
      <c r="E51" s="380" t="n"/>
      <c r="F51" s="340" t="n"/>
      <c r="G51" s="340" t="n"/>
      <c r="H51" s="340" t="n"/>
      <c r="I51" s="226" t="n"/>
    </row>
    <row r="52" ht="12.75" customHeight="1" s="219">
      <c r="A52" s="274" t="inlineStr">
        <is>
          <t>06.02.22</t>
        </is>
      </c>
      <c r="B52" s="372" t="n"/>
      <c r="C52" s="388" t="n"/>
      <c r="D52" s="380" t="n"/>
      <c r="E52" s="380" t="n"/>
      <c r="F52" s="340" t="n"/>
      <c r="G52" s="340" t="n"/>
      <c r="H52" s="340" t="n"/>
      <c r="I52" s="226" t="n"/>
    </row>
    <row r="53" ht="12.75" customHeight="1" s="219">
      <c r="A53" s="274" t="n"/>
      <c r="B53" s="289" t="n"/>
      <c r="C53" s="289" t="n"/>
      <c r="D53" s="344" t="n"/>
      <c r="E53" s="344" t="n"/>
      <c r="F53" s="344" t="n"/>
      <c r="G53" s="344" t="n"/>
      <c r="H53" s="344" t="n"/>
      <c r="I53" s="226" t="n"/>
    </row>
    <row r="54" ht="18.75" customHeight="1" s="219">
      <c r="A54" s="226" t="n"/>
      <c r="B54" s="226" t="n"/>
      <c r="C54" s="373" t="inlineStr">
        <is>
          <t xml:space="preserve">TOTAL CAPÍTULO 6 </t>
        </is>
      </c>
      <c r="D54" s="360">
        <f>D5+D30</f>
        <v/>
      </c>
      <c r="E54" s="360">
        <f>E5+E30</f>
        <v/>
      </c>
      <c r="F54" s="360">
        <f>F5+F30</f>
        <v/>
      </c>
      <c r="G54" s="360">
        <f>G5+G30</f>
        <v/>
      </c>
      <c r="H54" s="360">
        <f>H5+H30</f>
        <v/>
      </c>
      <c r="I54" s="226" t="n"/>
    </row>
    <row r="55" ht="12.75" customHeight="1" s="219">
      <c r="A55" s="274" t="n"/>
      <c r="B55" s="291" t="n"/>
      <c r="C55" s="226" t="n"/>
      <c r="D55" s="275" t="n"/>
      <c r="E55" s="226" t="n"/>
      <c r="F55" s="226" t="n"/>
      <c r="G55" s="226" t="n"/>
      <c r="H55" s="226" t="n"/>
      <c r="I55" s="226" t="n"/>
    </row>
    <row r="56" ht="12.75" customHeight="1" s="219">
      <c r="A56" s="226" t="n"/>
      <c r="B56" s="226" t="n"/>
      <c r="C56" s="226" t="n"/>
      <c r="D56" s="275" t="n"/>
      <c r="E56" s="226" t="n"/>
      <c r="F56" s="226" t="n"/>
      <c r="G56" s="226" t="n"/>
      <c r="H56" s="226" t="n"/>
      <c r="I56" s="226" t="n"/>
    </row>
    <row r="57" ht="15" customHeight="1" s="219">
      <c r="A57" s="232" t="n"/>
      <c r="B57" s="231" t="n"/>
      <c r="C57" s="226" t="n"/>
      <c r="D57" s="275" t="n"/>
      <c r="E57" s="226" t="n"/>
      <c r="F57" s="226" t="n"/>
      <c r="G57" s="226" t="n"/>
      <c r="H57" s="226" t="n"/>
      <c r="I57" s="226" t="n"/>
    </row>
    <row r="58" ht="15" customHeight="1" s="219">
      <c r="A58" s="232" t="n"/>
      <c r="B58" s="231" t="n"/>
      <c r="C58" s="226" t="n"/>
      <c r="D58" s="275" t="n"/>
      <c r="E58" s="226" t="n"/>
      <c r="F58" s="226" t="n"/>
      <c r="G58" s="226" t="n"/>
      <c r="H58" s="226" t="n"/>
      <c r="I58" s="226" t="n"/>
    </row>
  </sheetData>
  <mergeCells count="5"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71E040F3190B4DAFB471C8FC86BC73" ma:contentTypeVersion="15" ma:contentTypeDescription="Crea un document nou" ma:contentTypeScope="" ma:versionID="a28d54a456878aeeb6cb8c5dc5179999">
  <xsd:schema xmlns:xsd="http://www.w3.org/2001/XMLSchema" xmlns:xs="http://www.w3.org/2001/XMLSchema" xmlns:p="http://schemas.microsoft.com/office/2006/metadata/properties" xmlns:ns2="877dbfaf-26d9-467f-a968-f9371e91323b" xmlns:ns3="a4721358-077d-4775-8f16-036b80c24da6" xmlns:ns4="http://schemas.microsoft.com/sharepoint/v4" targetNamespace="http://schemas.microsoft.com/office/2006/metadata/properties" ma:root="true" ma:fieldsID="fb6001894ccaf82ffd138d8f81c36b9d" ns2:_="" ns3:_="" ns4:_="">
    <xsd:import namespace="877dbfaf-26d9-467f-a968-f9371e91323b"/>
    <xsd:import namespace="a4721358-077d-4775-8f16-036b80c24da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dbfaf-26d9-467f-a968-f9371e91323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9992e941-c715-4cb1-9613-9b0ae4e10622}" ma:internalName="TaxCatchAll" ma:readOnly="false" ma:showField="CatchAllData" ma:web="877dbfaf-26d9-467f-a968-f9371e9132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1358-077d-4775-8f16-036b80c24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77dbfaf-26d9-467f-a968-f9371e91323b">EPAW64ZCYAVY-1999651081-185249</_dlc_DocId>
    <TaxCatchAll xmlns="877dbfaf-26d9-467f-a968-f9371e91323b" xsi:nil="true"/>
    <_dlc_DocIdUrl xmlns="877dbfaf-26d9-467f-a968-f9371e91323b">
      <Url>https://caib.sharepoint.com/sites/ARXIUS-ICIB/_layouts/15/DocIdRedir.aspx?ID=EPAW64ZCYAVY-1999651081-185249</Url>
      <Description>EPAW64ZCYAVY-1999651081-185249</Description>
    </_dlc_DocIdUrl>
    <lcf76f155ced4ddcb4097134ff3c332f xmlns="a4721358-077d-4775-8f16-036b80c24da6">
      <Terms xmlns="http://schemas.microsoft.com/office/infopath/2007/PartnerControls"/>
    </lcf76f155ced4ddcb4097134ff3c332f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F7EC84D8-80C9-4E26-B473-66900CA97BB7}"/>
</file>

<file path=customXml/itemProps2.xml><?xml version="1.0" encoding="utf-8"?>
<ds:datastoreItem xmlns:ds="http://schemas.openxmlformats.org/officeDocument/2006/customXml" ds:itemID="{D931823C-5717-4EE5-BF8F-A5BDB3BD2D59}"/>
</file>

<file path=customXml/itemProps3.xml><?xml version="1.0" encoding="utf-8"?>
<ds:datastoreItem xmlns:ds="http://schemas.openxmlformats.org/officeDocument/2006/customXml" ds:itemID="{76F910DD-40A6-477A-ABB0-3B3AEA549832}"/>
</file>

<file path=customXml/itemProps4.xml><?xml version="1.0" encoding="utf-8"?>
<ds:datastoreItem xmlns:ds="http://schemas.openxmlformats.org/officeDocument/2006/customXml" ds:itemID="{75C5A041-BE70-4426-B384-5B08BB0F6196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De la Cuadra Menendez</cp:lastModifiedBy>
  <cp:revision>0</cp:revision>
  <dcterms:created xsi:type="dcterms:W3CDTF">2026-08-24T10:42:31Z</dcterms:created>
  <dcterms:modified xsi:type="dcterms:W3CDTF">2026-08-31T10:49:06Z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onOverlay">
    <vt:lpwstr/>
  </property>
  <property fmtid="{D5CDD505-2E9C-101B-9397-08002B2CF9AE}" pid="3" name="Order">
    <vt:lpwstr>3947000.00000000</vt:lpwstr>
  </property>
  <property fmtid="{D5CDD505-2E9C-101B-9397-08002B2CF9AE}" pid="4" name="TaxCatchAll">
    <vt:lpwstr/>
  </property>
  <property fmtid="{D5CDD505-2E9C-101B-9397-08002B2CF9AE}" pid="5" name="_dlc_DocId">
    <vt:lpwstr>EPAW64ZCYAVY-1999651081-184617</vt:lpwstr>
  </property>
  <property fmtid="{D5CDD505-2E9C-101B-9397-08002B2CF9AE}" pid="6" name="_dlc_DocIdItemGuid">
    <vt:lpwstr>e82d7c22-2004-482f-99ae-c60af447b9ef</vt:lpwstr>
  </property>
  <property fmtid="{D5CDD505-2E9C-101B-9397-08002B2CF9AE}" pid="7" name="_dlc_DocIdUrl">
    <vt:lpwstr>https://caib.sharepoint.com/sites/ARXIUS-ICIB/_layouts/15/DocIdRedir.aspx?ID=EPAW64ZCYAVY-1999651081-184617, EPAW64ZCYAVY-1999651081-184617</vt:lpwstr>
  </property>
  <property fmtid="{D5CDD505-2E9C-101B-9397-08002B2CF9AE}" pid="8" name="display_urn:schemas-microsoft-com:office:office#Author">
    <vt:lpwstr>Lara Martin Duran</vt:lpwstr>
  </property>
  <property fmtid="{D5CDD505-2E9C-101B-9397-08002B2CF9AE}" pid="9" name="display_urn:schemas-microsoft-com:office:office#Editor">
    <vt:lpwstr>Lara Martin Duran</vt:lpwstr>
  </property>
  <property fmtid="{D5CDD505-2E9C-101B-9397-08002B2CF9AE}" pid="10" name="lcf76f155ced4ddcb4097134ff3c332f">
    <vt:lpwstr/>
  </property>
  <property fmtid="{D5CDD505-2E9C-101B-9397-08002B2CF9AE}" pid="11" name="ContentTypeId">
    <vt:lpwstr>0x010100CC71E040F3190B4DAFB471C8FC86BC73</vt:lpwstr>
  </property>
  <property fmtid="{D5CDD505-2E9C-101B-9397-08002B2CF9AE}" pid="12" name="MediaServiceImageTags">
    <vt:lpwstr/>
  </property>
</Properties>
</file>